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7074FEB5-C610-435F-9E92-4587315FC8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7" l="1"/>
  <c r="C8" i="7"/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<sst xmlns="http://schemas.openxmlformats.org/spreadsheetml/2006/main" count="831" uniqueCount="586">
  <si>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</si>
  <si>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</si>
  <si>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</si>
  <si>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</si>
  <si>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</si>
  <si>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</si>
  <si>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</si>
  <si>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</si>
  <si>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</si>
  <si>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</si>
  <si>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</si>
  <si>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</si>
  <si>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</si>
  <si>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</si>
  <si>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</si>
  <si>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</si>
  <si>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</si>
  <si>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</si>
  <si>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</si>
  <si>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</si>
  <si>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</si>
  <si>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</si>
  <si>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</si>
  <si>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</si>
  <si>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</si>
  <si>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</si>
  <si>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</si>
  <si>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</si>
  <si>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</si>
  <si>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</si>
  <si>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</si>
  <si>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</si>
  <si>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</si>
  <si>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</si>
  <si>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</si>
  <si>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</si>
  <si>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</si>
  <si>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</si>
  <si>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</si>
  <si>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</si>
  <si>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</si>
  <si>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</si>
  <si>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</si>
  <si>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</si>
  <si>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</si>
  <si>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</si>
  <si>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</si>
  <si>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</si>
  <si>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</si>
  <si>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</si>
  <si>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</si>
  <si>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</si>
  <si>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</si>
  <si>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</si>
  <si>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</si>
  <si>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</si>
  <si>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</si>
  <si>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</si>
  <si>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</si>
  <si>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</si>
  <si>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</si>
  <si>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</si>
  <si>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</si>
  <si>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</si>
  <si>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</si>
  <si>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</si>
  <si>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</si>
  <si>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</si>
  <si>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</si>
  <si>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</si>
  <si>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</si>
  <si>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</si>
  <si>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</si>
  <si>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</si>
  <si>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</si>
  <si>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</si>
  <si>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</si>
  <si>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</si>
  <si>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</si>
  <si>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</si>
  <si>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</si>
  <si>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</si>
  <si>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</si>
  <si>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</si>
  <si>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</si>
  <si>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</si>
  <si>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</si>
  <si>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</si>
  <si>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</si>
  <si>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</si>
  <si>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</si>
  <si>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</si>
  <si>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</si>
  <si>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</si>
  <si>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</si>
  <si>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</si>
  <si>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</si>
  <si>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</si>
  <si>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</si>
  <si>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</si>
  <si>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</si>
  <si>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</si>
  <si>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</si>
  <si>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</si>
  <si>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</si>
  <si>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</si>
  <si>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</si>
  <si>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</si>
  <si>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</si>
  <si>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</si>
  <si>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</si>
  <si>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</si>
  <si>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</si>
  <si>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</si>
  <si>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</si>
  <si>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</si>
  <si>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</si>
  <si>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</si>
  <si>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</si>
  <si>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</si>
  <si>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</si>
  <si>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</si>
  <si>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</si>
  <si>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</si>
  <si>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</si>
  <si>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</si>
  <si>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</si>
  <si>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</si>
  <si>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</si>
  <si>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</si>
  <si>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</si>
  <si>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</si>
  <si>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</si>
  <si>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</si>
  <si>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</si>
  <si>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</si>
  <si>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</si>
  <si>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</si>
  <si>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</si>
  <si>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</si>
  <si>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</si>
  <si>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</si>
  <si>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</si>
  <si>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</si>
  <si>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</si>
  <si>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</si>
  <si>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</si>
  <si>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</si>
  <si>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</si>
  <si>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</si>
  <si>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</si>
  <si>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</si>
  <si>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</si>
  <si>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</si>
  <si>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</si>
  <si>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</si>
  <si>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</si>
  <si>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</si>
  <si>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</si>
  <si>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</si>
  <si>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</si>
  <si>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</si>
  <si>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</si>
  <si>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</si>
  <si>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</si>
  <si>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</si>
  <si>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</si>
  <si>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</si>
  <si>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</si>
  <si>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</si>
  <si>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</si>
  <si>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</si>
  <si>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</si>
  <si>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</si>
  <si>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</si>
  <si>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</si>
  <si>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</si>
  <si>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</si>
  <si>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</si>
  <si>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</si>
  <si>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</si>
  <si>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</si>
  <si>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</si>
  <si>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</si>
  <si>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</si>
  <si>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</si>
  <si>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</si>
  <si>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</si>
  <si>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</si>
  <si>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</si>
  <si>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</si>
  <si>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</si>
  <si>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</si>
  <si>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</si>
  <si>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</si>
  <si>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</si>
  <si>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</si>
  <si>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</si>
  <si>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</si>
  <si>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</si>
  <si>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</si>
  <si>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</si>
  <si>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</si>
  <si>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</si>
  <si>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</si>
  <si>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</si>
  <si>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</si>
  <si>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</si>
  <si>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</si>
  <si>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</si>
  <si>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</si>
  <si>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</si>
  <si>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</si>
  <si>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</si>
  <si>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</si>
  <si>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</si>
  <si>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</si>
  <si>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</si>
  <si>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</si>
  <si>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</si>
  <si>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</si>
  <si>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</si>
  <si>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</si>
  <si>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</si>
  <si>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</si>
  <si>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</si>
  <si>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</si>
  <si>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</si>
  <si>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</si>
  <si>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</si>
  <si>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</si>
  <si>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</si>
  <si>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</si>
  <si>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</si>
  <si>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</si>
  <si>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</si>
  <si>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</si>
  <si>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</si>
  <si>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</si>
  <si>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</si>
  <si>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</si>
  <si>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</si>
  <si>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</si>
  <si>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</si>
  <si>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</si>
  <si>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</si>
  <si>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</si>
  <si>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</si>
  <si>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</si>
  <si>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</si>
  <si>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</si>
  <si>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</si>
  <si>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</si>
  <si>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</si>
  <si>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</si>
  <si>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</si>
  <si>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</si>
  <si>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</si>
  <si>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</si>
  <si>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</si>
  <si>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</si>
  <si>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</si>
  <si>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</si>
  <si>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</si>
  <si>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</si>
  <si>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</si>
  <si>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</si>
  <si>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</si>
  <si>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</si>
  <si>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</si>
  <si>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</si>
  <si>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</si>
  <si>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</si>
  <si>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</si>
  <si>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</si>
  <si>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</si>
  <si>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</si>
  <si>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</si>
  <si>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</si>
  <si>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</si>
  <si>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</si>
  <si>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</si>
  <si>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</si>
  <si>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</si>
  <si>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</si>
  <si>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</si>
  <si>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</si>
  <si>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</si>
  <si>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</si>
  <si>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</si>
  <si>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</si>
  <si>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</si>
  <si>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</si>
  <si>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</si>
  <si>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</si>
  <si>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</si>
  <si>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</si>
  <si>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</si>
  <si>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</si>
  <si>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</si>
  <si>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</si>
  <si>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</si>
  <si>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</si>
  <si>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</si>
  <si>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</si>
  <si>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</si>
  <si>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</si>
  <si>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</si>
  <si>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</si>
  <si>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</si>
  <si>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</si>
  <si>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</si>
  <si>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</si>
  <si>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</si>
  <si>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</si>
  <si>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</si>
  <si>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</si>
  <si>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</si>
  <si>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</si>
  <si>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</si>
  <si>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</si>
  <si>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</si>
  <si>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</si>
  <si>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</si>
  <si>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</si>
  <si>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</si>
  <si>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</si>
  <si>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</si>
  <si>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</si>
  <si>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</si>
  <si>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</si>
  <si>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</si>
  <si>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</si>
  <si>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</si>
  <si>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</si>
  <si>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</si>
  <si>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</si>
  <si>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</si>
  <si>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</si>
  <si>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</si>
  <si>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</si>
  <si>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</si>
  <si>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</si>
  <si>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</si>
  <si>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</si>
  <si>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</si>
  <si>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</si>
  <si>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</si>
  <si>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</si>
  <si>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</si>
  <si>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</si>
  <si>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</si>
  <si>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</si>
  <si>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</si>
  <si>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</si>
  <si>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</si>
  <si>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</si>
  <si>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</si>
  <si>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</si>
  <si>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</si>
  <si>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</si>
  <si>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</si>
  <si>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</si>
  <si>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</si>
  <si>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</si>
  <si>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</si>
  <si>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</si>
  <si>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</si>
  <si>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</si>
  <si>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</si>
  <si>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</si>
  <si>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</si>
  <si>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</si>
  <si>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</si>
  <si>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</si>
  <si>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</si>
  <si>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</si>
  <si>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</si>
  <si>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</si>
  <si>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</si>
  <si>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</si>
  <si>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</si>
  <si>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</si>
  <si>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</si>
  <si>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</si>
  <si>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</si>
  <si>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</si>
  <si>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</si>
  <si>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</si>
  <si>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</si>
  <si>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</si>
  <si>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</si>
  <si>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</si>
  <si>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</si>
  <si>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</si>
  <si>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</si>
  <si>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</si>
  <si>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</si>
  <si>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</si>
  <si>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</si>
  <si>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</si>
  <si>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</si>
  <si>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</si>
  <si>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</si>
  <si>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</si>
  <si>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</si>
  <si>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</si>
  <si>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</si>
  <si>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</si>
  <si>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</si>
  <si>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</si>
  <si>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</si>
  <si>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</si>
  <si>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</si>
  <si>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</si>
  <si>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</si>
  <si>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</si>
  <si>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</si>
  <si>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</si>
  <si>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</si>
  <si>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</si>
  <si>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</si>
  <si>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</si>
  <si>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</si>
  <si>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</si>
  <si>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</si>
  <si>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</si>
  <si>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</si>
  <si>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</si>
  <si>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</si>
  <si>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</si>
  <si>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</si>
  <si>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</si>
  <si>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</si>
  <si>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</si>
  <si>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</si>
  <si>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</si>
  <si>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</si>
  <si>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</si>
  <si>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</si>
  <si>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</si>
  <si>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</si>
  <si>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</si>
  <si>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</si>
  <si>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</si>
  <si>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</si>
  <si>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</si>
  <si>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</si>
  <si>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</si>
  <si>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</si>
  <si>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</si>
  <si>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</si>
  <si>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</si>
  <si>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</si>
  <si>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</si>
  <si>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</si>
  <si>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</si>
  <si>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</si>
  <si>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</si>
  <si>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</si>
  <si>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</si>
  <si>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</si>
  <si>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</si>
  <si>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</si>
  <si>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</si>
  <si>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</si>
  <si>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</si>
  <si>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</si>
  <si>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</si>
  <si>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</si>
  <si>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</si>
  <si>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</si>
  <si>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</si>
  <si>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</si>
  <si>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</si>
  <si>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</si>
  <si>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</si>
  <si>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</si>
  <si>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</si>
  <si>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</si>
  <si>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</si>
  <si>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</si>
  <si>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</si>
  <si>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</si>
  <si>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</si>
  <si>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</si>
  <si>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</si>
  <si>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</si>
  <si>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</si>
  <si>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</si>
  <si>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</si>
  <si>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</si>
  <si>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</si>
  <si>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</si>
  <si>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</si>
  <si>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</si>
  <si>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</si>
  <si>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</si>
  <si>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</si>
  <si>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</si>
  <si>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</si>
  <si>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</si>
  <si>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</si>
  <si>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</si>
  <si>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</si>
  <si>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</si>
  <si>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</si>
  <si>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</si>
  <si>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</si>
  <si>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</si>
  <si>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</si>
  <si>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</si>
  <si>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</si>
  <si>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</si>
  <si>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</si>
  <si>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</si>
  <si>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</si>
  <si>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</si>
  <si>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</si>
  <si>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</si>
  <si>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</si>
  <si>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</si>
  <si>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</si>
  <si>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</si>
  <si>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</si>
  <si>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</si>
  <si>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</si>
  <si>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</si>
  <si>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</si>
  <si>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</si>
  <si>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</si>
  <si>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</si>
  <si>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</si>
  <si>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</si>
  <si>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</si>
  <si>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</si>
  <si>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</si>
  <si>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</si>
  <si>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</si>
  <si>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</si>
  <si>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</si>
  <si>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</si>
  <si>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</si>
  <si>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</si>
  <si>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</si>
  <si>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</si>
  <si>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</si>
  <si>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</si>
  <si>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</si>
  <si>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</si>
  <si>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</si>
  <si>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</si>
  <si>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</si>
  <si>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</si>
  <si>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</si>
  <si>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</si>
  <si>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</si>
  <si>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</si>
  <si>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</si>
  <si>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</si>
  <si>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</si>
  <si>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</si>
  <si>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</si>
  <si>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</si>
  <si>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</si>
  <si>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</si>
  <si>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</si>
  <si>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</si>
  <si>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</si>
  <si>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</si>
  <si>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</si>
  <si>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</si>
  <si>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</si>
  <si>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</si>
  <si>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</si>
  <si>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</si>
  <si>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</si>
  <si>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</si>
  <si>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</si>
  <si>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</si>
  <si>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</si>
  <si>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</si>
  <si>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</si>
  <si>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</si>
  <si>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DIF MUNICIPAL DR MORA,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</si>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</sst>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workbookViewId="0">
      <selection activeCell="B31" sqref="B31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5" customHeight="1" x14ac:dyDescent="0.2">
      <c r="A1" s="118" t="s">
        <v>584</v>
      </c>
      <c r="B1" s="119"/>
      <c r="C1" s="38" t="s">
        <v>0</v>
      </c>
      <c r="D1" s="64">
        <v>2026</v>
      </c>
      <c r="E1" s="63"/>
    </row>
    <row r="2" spans="1:5" ht="15" customHeight="1" x14ac:dyDescent="0.2">
      <c r="A2" s="120" t="s">
        <v>1</v>
      </c>
      <c r="B2" s="121"/>
      <c r="C2" s="39" t="s">
        <v>2</v>
      </c>
      <c r="D2" s="65"/>
      <c r="E2" s="63"/>
    </row>
    <row r="3" spans="1:5" ht="15" customHeight="1" x14ac:dyDescent="0.2">
      <c r="A3" s="120" t="s">
        <v>585</v>
      </c>
      <c r="B3" s="121"/>
      <c r="C3" s="39" t="s">
        <v>3</v>
      </c>
      <c r="D3" s="65">
        <v>2</v>
      </c>
      <c r="E3" s="63"/>
    </row>
    <row r="4" spans="1:5" ht="15" customHeight="1" x14ac:dyDescent="0.2">
      <c r="A4" s="120" t="s">
        <v>4</v>
      </c>
      <c r="B4" s="121"/>
      <c r="C4" s="59"/>
      <c r="D4" s="65"/>
      <c r="E4" s="63"/>
    </row>
    <row r="5" spans="1:5" ht="15" customHeight="1" x14ac:dyDescent="0.2">
      <c r="A5" s="78" t="s">
        <v>5</v>
      </c>
      <c r="B5" s="122" t="s">
        <v>6</v>
      </c>
      <c r="C5" s="122"/>
      <c r="D5" s="123"/>
      <c r="E5" s="63"/>
    </row>
    <row r="6" spans="1:5" ht="9.75" customHeight="1" x14ac:dyDescent="0.2">
      <c r="A6" s="70"/>
      <c r="B6" s="113"/>
      <c r="C6" s="113"/>
      <c r="D6" s="114"/>
      <c r="E6" s="63"/>
    </row>
    <row r="7" spans="1:5" ht="9.75" customHeight="1" x14ac:dyDescent="0.2">
      <c r="A7" s="70"/>
      <c r="B7" s="115" t="s">
        <v>7</v>
      </c>
      <c r="C7" s="115"/>
      <c r="D7" s="11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7" t="s">
        <v>65</v>
      </c>
      <c r="B45" s="117"/>
      <c r="C45" s="117"/>
      <c r="D45" s="117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workbookViewId="0">
      <selection activeCell="D146" sqref="D146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'Notas a los Edos Financieros'!A1</f>
        <v>SISTEMA DIF MUNICIPAL DR MORA, 2026</v>
      </c>
      <c r="B1" s="126"/>
      <c r="C1" s="126"/>
      <c r="D1" s="42" t="s">
        <v>0</v>
      </c>
      <c r="E1" s="59">
        <f>'Notas a los Edos Financieros'!D1</f>
        <v>2026</v>
      </c>
    </row>
    <row r="2" spans="1:5" x14ac:dyDescent="0.25">
      <c r="A2" s="125" t="s">
        <v>66</v>
      </c>
      <c r="B2" s="126"/>
      <c r="C2" s="126"/>
      <c r="D2" s="42" t="s">
        <v>2</v>
      </c>
      <c r="E2" s="59">
        <f>'Notas a los Edos Financieros'!D2</f>
        <v>0</v>
      </c>
    </row>
    <row r="3" spans="1:5" x14ac:dyDescent="0.25">
      <c r="A3" s="125" t="str">
        <f>'Notas a los Edos Financieros'!A3</f>
        <v>DEL 01 DE ENERO DEL 2026 AL 30 DE JUNIO DEL 2026</v>
      </c>
      <c r="B3" s="126"/>
      <c r="C3" s="126"/>
      <c r="D3" s="42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3"/>
      <c r="E4" s="43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96"/>
      <c r="E6" s="80"/>
    </row>
    <row r="7" spans="1:5" x14ac:dyDescent="0.25">
      <c r="A7" s="124" t="s">
        <v>68</v>
      </c>
      <c r="B7" s="124"/>
      <c r="C7" s="124"/>
      <c r="D7" s="124"/>
      <c r="E7" s="124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4401108.51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4401108.51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25">
      <c r="A36" s="5">
        <v>4150</v>
      </c>
      <c r="B36" s="98" t="s">
        <v>100</v>
      </c>
      <c r="C36" s="99">
        <v>1485.01</v>
      </c>
      <c r="D36" s="100">
        <f t="shared" ref="D36:D38" si="4">IFERROR(C36/$C$36,"")</f>
        <v>1</v>
      </c>
      <c r="E36" s="80"/>
    </row>
    <row r="37" spans="1:5" x14ac:dyDescent="0.25">
      <c r="A37" s="6">
        <v>4151</v>
      </c>
      <c r="B37" s="85" t="s">
        <v>100</v>
      </c>
      <c r="C37" s="101">
        <v>1485.01</v>
      </c>
      <c r="D37" s="100">
        <f t="shared" si="4"/>
        <v>1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25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 t="str">
        <f t="shared" si="5"/>
        <v/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 t="str">
        <f t="shared" si="5"/>
        <v/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 t="str">
        <f t="shared" si="5"/>
        <v/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 t="str">
        <f t="shared" si="5"/>
        <v/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 t="str">
        <f t="shared" si="5"/>
        <v/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 t="str">
        <f t="shared" si="5"/>
        <v/>
      </c>
      <c r="E46" s="80"/>
    </row>
    <row r="47" spans="1:5" x14ac:dyDescent="0.25">
      <c r="A47" s="6">
        <v>4169</v>
      </c>
      <c r="B47" s="85" t="s">
        <v>110</v>
      </c>
      <c r="C47" s="101">
        <v>0</v>
      </c>
      <c r="D47" s="100" t="str">
        <f t="shared" si="5"/>
        <v/>
      </c>
      <c r="E47" s="80"/>
    </row>
    <row r="48" spans="1:5" x14ac:dyDescent="0.25">
      <c r="A48" s="5">
        <v>4170</v>
      </c>
      <c r="B48" s="98" t="s">
        <v>111</v>
      </c>
      <c r="C48" s="99">
        <v>383446.5</v>
      </c>
      <c r="D48" s="100">
        <f t="shared" ref="D48:D56" si="6">IFERROR(C48/$C$48,"")</f>
        <v>1</v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>
        <f t="shared" si="6"/>
        <v>0</v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>
        <f t="shared" si="6"/>
        <v>0</v>
      </c>
      <c r="E50" s="80"/>
    </row>
    <row r="51" spans="1:5" ht="22.5" x14ac:dyDescent="0.25">
      <c r="A51" s="6">
        <v>4173</v>
      </c>
      <c r="B51" s="102" t="s">
        <v>114</v>
      </c>
      <c r="C51" s="101">
        <v>383446.5</v>
      </c>
      <c r="D51" s="100">
        <f t="shared" si="6"/>
        <v>1</v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>
        <f t="shared" si="6"/>
        <v>0</v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>
        <f t="shared" si="6"/>
        <v>0</v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>
        <f t="shared" si="6"/>
        <v>0</v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>
        <f t="shared" si="6"/>
        <v>0</v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>
        <f t="shared" si="6"/>
        <v>0</v>
      </c>
      <c r="E56" s="80"/>
    </row>
    <row r="57" spans="1:5" ht="33.75" x14ac:dyDescent="0.25">
      <c r="A57" s="5">
        <v>4200</v>
      </c>
      <c r="B57" s="103" t="s">
        <v>120</v>
      </c>
      <c r="C57" s="99">
        <v>0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 t="str">
        <f t="shared" si="7"/>
        <v/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 t="str">
        <f t="shared" si="7"/>
        <v/>
      </c>
      <c r="E60" s="80"/>
    </row>
    <row r="61" spans="1:5" x14ac:dyDescent="0.25">
      <c r="A61" s="6">
        <v>4213</v>
      </c>
      <c r="B61" s="85" t="s">
        <v>124</v>
      </c>
      <c r="C61" s="101">
        <v>0</v>
      </c>
      <c r="D61" s="100" t="str">
        <f t="shared" si="7"/>
        <v/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 t="str">
        <f t="shared" si="7"/>
        <v/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 t="str">
        <f t="shared" si="7"/>
        <v/>
      </c>
      <c r="E63" s="80"/>
    </row>
    <row r="64" spans="1:5" x14ac:dyDescent="0.25">
      <c r="A64" s="5">
        <v>4220</v>
      </c>
      <c r="B64" s="98" t="s">
        <v>127</v>
      </c>
      <c r="C64" s="99">
        <v>4016177</v>
      </c>
      <c r="D64" s="100">
        <f t="shared" ref="D64:D68" si="8">IFERROR(C64/$C$64,"")</f>
        <v>1</v>
      </c>
      <c r="E64" s="80"/>
    </row>
    <row r="65" spans="1:5" x14ac:dyDescent="0.25">
      <c r="A65" s="6">
        <v>4221</v>
      </c>
      <c r="B65" s="85" t="s">
        <v>128</v>
      </c>
      <c r="C65" s="101">
        <v>0</v>
      </c>
      <c r="D65" s="100">
        <f t="shared" si="8"/>
        <v>0</v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>
        <f t="shared" si="8"/>
        <v>0</v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>
        <f t="shared" si="8"/>
        <v>0</v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>
        <f t="shared" si="8"/>
        <v>0</v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4" t="s">
        <v>151</v>
      </c>
      <c r="B92" s="124"/>
      <c r="C92" s="124"/>
      <c r="D92" s="124"/>
      <c r="E92" s="124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3342202.47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3193823.07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2377257.84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1948098.98</v>
      </c>
      <c r="D97" s="100">
        <f t="shared" si="14"/>
        <v>0.81947315399325804</v>
      </c>
      <c r="E97" s="85"/>
    </row>
    <row r="98" spans="1:5" x14ac:dyDescent="0.25">
      <c r="A98" s="6">
        <v>5112</v>
      </c>
      <c r="B98" s="85" t="s">
        <v>155</v>
      </c>
      <c r="C98" s="101">
        <v>181966.27</v>
      </c>
      <c r="D98" s="100">
        <f t="shared" si="14"/>
        <v>7.6544608219695678E-2</v>
      </c>
      <c r="E98" s="85"/>
    </row>
    <row r="99" spans="1:5" x14ac:dyDescent="0.25">
      <c r="A99" s="6">
        <v>5113</v>
      </c>
      <c r="B99" s="85" t="s">
        <v>156</v>
      </c>
      <c r="C99" s="101">
        <v>200745.41</v>
      </c>
      <c r="D99" s="100">
        <f t="shared" si="14"/>
        <v>8.4444104725299812E-2</v>
      </c>
      <c r="E99" s="85"/>
    </row>
    <row r="100" spans="1:5" x14ac:dyDescent="0.25">
      <c r="A100" s="6">
        <v>5114</v>
      </c>
      <c r="B100" s="85" t="s">
        <v>157</v>
      </c>
      <c r="C100" s="101">
        <v>0</v>
      </c>
      <c r="D100" s="100">
        <f t="shared" si="14"/>
        <v>0</v>
      </c>
      <c r="E100" s="85"/>
    </row>
    <row r="101" spans="1:5" x14ac:dyDescent="0.25">
      <c r="A101" s="6">
        <v>5115</v>
      </c>
      <c r="B101" s="85" t="s">
        <v>158</v>
      </c>
      <c r="C101" s="101">
        <v>46447.18</v>
      </c>
      <c r="D101" s="100">
        <f t="shared" si="14"/>
        <v>1.9538133061746472E-2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357090.48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70766.070000000007</v>
      </c>
      <c r="D104" s="100">
        <f t="shared" si="15"/>
        <v>0.19817405941485758</v>
      </c>
      <c r="E104" s="85"/>
    </row>
    <row r="105" spans="1:5" x14ac:dyDescent="0.25">
      <c r="A105" s="6">
        <v>5122</v>
      </c>
      <c r="B105" s="85" t="s">
        <v>162</v>
      </c>
      <c r="C105" s="101">
        <v>44000.13</v>
      </c>
      <c r="D105" s="100">
        <f t="shared" si="15"/>
        <v>0.1232184347227627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0</v>
      </c>
      <c r="D107" s="100">
        <f t="shared" si="15"/>
        <v>0</v>
      </c>
      <c r="E107" s="85"/>
    </row>
    <row r="108" spans="1:5" x14ac:dyDescent="0.25">
      <c r="A108" s="6">
        <v>5125</v>
      </c>
      <c r="B108" s="85" t="s">
        <v>165</v>
      </c>
      <c r="C108" s="101">
        <v>118351.53</v>
      </c>
      <c r="D108" s="100">
        <f t="shared" si="15"/>
        <v>0.33143289062200709</v>
      </c>
      <c r="E108" s="85"/>
    </row>
    <row r="109" spans="1:5" x14ac:dyDescent="0.25">
      <c r="A109" s="6">
        <v>5126</v>
      </c>
      <c r="B109" s="85" t="s">
        <v>166</v>
      </c>
      <c r="C109" s="101">
        <v>101362.72</v>
      </c>
      <c r="D109" s="100">
        <f t="shared" si="15"/>
        <v>0.28385724536817675</v>
      </c>
      <c r="E109" s="85"/>
    </row>
    <row r="110" spans="1:5" x14ac:dyDescent="0.25">
      <c r="A110" s="6">
        <v>5127</v>
      </c>
      <c r="B110" s="85" t="s">
        <v>167</v>
      </c>
      <c r="C110" s="101">
        <v>18616.84</v>
      </c>
      <c r="D110" s="100">
        <f t="shared" si="15"/>
        <v>5.213479788091803E-2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3993.19</v>
      </c>
      <c r="D112" s="100">
        <f t="shared" si="15"/>
        <v>1.1182571991277954E-2</v>
      </c>
      <c r="E112" s="85"/>
    </row>
    <row r="113" spans="1:5" x14ac:dyDescent="0.25">
      <c r="A113" s="5">
        <v>5130</v>
      </c>
      <c r="B113" s="98" t="s">
        <v>170</v>
      </c>
      <c r="C113" s="99">
        <v>459474.75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54892.56</v>
      </c>
      <c r="D114" s="100">
        <f t="shared" si="16"/>
        <v>0.11946806652596252</v>
      </c>
      <c r="E114" s="85"/>
    </row>
    <row r="115" spans="1:5" x14ac:dyDescent="0.25">
      <c r="A115" s="6">
        <v>5132</v>
      </c>
      <c r="B115" s="85" t="s">
        <v>172</v>
      </c>
      <c r="C115" s="101">
        <v>6000</v>
      </c>
      <c r="D115" s="100">
        <f t="shared" si="16"/>
        <v>1.3058388953908784E-2</v>
      </c>
      <c r="E115" s="85"/>
    </row>
    <row r="116" spans="1:5" x14ac:dyDescent="0.25">
      <c r="A116" s="6">
        <v>5133</v>
      </c>
      <c r="B116" s="85" t="s">
        <v>173</v>
      </c>
      <c r="C116" s="101">
        <v>53603.6</v>
      </c>
      <c r="D116" s="100">
        <f t="shared" si="16"/>
        <v>0.11666277635495748</v>
      </c>
      <c r="E116" s="85"/>
    </row>
    <row r="117" spans="1:5" x14ac:dyDescent="0.25">
      <c r="A117" s="6">
        <v>5134</v>
      </c>
      <c r="B117" s="85" t="s">
        <v>174</v>
      </c>
      <c r="C117" s="101">
        <v>48670.09</v>
      </c>
      <c r="D117" s="100">
        <f t="shared" si="16"/>
        <v>0.10592549427362438</v>
      </c>
      <c r="E117" s="85"/>
    </row>
    <row r="118" spans="1:5" x14ac:dyDescent="0.25">
      <c r="A118" s="6">
        <v>5135</v>
      </c>
      <c r="B118" s="85" t="s">
        <v>175</v>
      </c>
      <c r="C118" s="101">
        <v>127742.07</v>
      </c>
      <c r="D118" s="100">
        <f t="shared" si="16"/>
        <v>0.27801760597290714</v>
      </c>
      <c r="E118" s="85"/>
    </row>
    <row r="119" spans="1:5" x14ac:dyDescent="0.25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25">
      <c r="A120" s="6">
        <v>5137</v>
      </c>
      <c r="B120" s="85" t="s">
        <v>177</v>
      </c>
      <c r="C120" s="101">
        <v>4456.16</v>
      </c>
      <c r="D120" s="100">
        <f t="shared" si="16"/>
        <v>9.6983784201416946E-3</v>
      </c>
      <c r="E120" s="85"/>
    </row>
    <row r="121" spans="1:5" x14ac:dyDescent="0.25">
      <c r="A121" s="6">
        <v>5138</v>
      </c>
      <c r="B121" s="85" t="s">
        <v>178</v>
      </c>
      <c r="C121" s="101">
        <v>106969.27</v>
      </c>
      <c r="D121" s="100">
        <f t="shared" si="16"/>
        <v>0.23280772229594771</v>
      </c>
      <c r="E121" s="85"/>
    </row>
    <row r="122" spans="1:5" x14ac:dyDescent="0.25">
      <c r="A122" s="6">
        <v>5139</v>
      </c>
      <c r="B122" s="85" t="s">
        <v>179</v>
      </c>
      <c r="C122" s="101">
        <v>57141</v>
      </c>
      <c r="D122" s="100">
        <f t="shared" si="16"/>
        <v>0.1243615672025503</v>
      </c>
      <c r="E122" s="85"/>
    </row>
    <row r="123" spans="1:5" x14ac:dyDescent="0.25">
      <c r="A123" s="5">
        <v>5200</v>
      </c>
      <c r="B123" s="98" t="s">
        <v>180</v>
      </c>
      <c r="C123" s="99">
        <v>75000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 t="str">
        <f t="shared" si="20"/>
        <v/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 t="str">
        <f t="shared" si="20"/>
        <v/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 t="str">
        <f t="shared" si="20"/>
        <v/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 t="str">
        <f t="shared" si="20"/>
        <v/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75000</v>
      </c>
      <c r="D147" s="100">
        <f t="shared" ref="D147:D152" si="24">IFERROR(C147/$C$147,"")</f>
        <v>1</v>
      </c>
      <c r="E147" s="85"/>
    </row>
    <row r="148" spans="1:5" x14ac:dyDescent="0.25">
      <c r="A148" s="6">
        <v>5281</v>
      </c>
      <c r="B148" s="85" t="s">
        <v>203</v>
      </c>
      <c r="C148" s="101">
        <v>75000</v>
      </c>
      <c r="D148" s="100">
        <f t="shared" si="24"/>
        <v>1</v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>
        <f t="shared" si="24"/>
        <v>0</v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>
        <f t="shared" si="24"/>
        <v>0</v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>
        <f t="shared" si="24"/>
        <v>0</v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>
        <f t="shared" si="24"/>
        <v>0</v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73379.399999999994</v>
      </c>
      <c r="D163" s="100">
        <f t="shared" ref="D163:D165" si="28">IFERROR(C163/$C$163,"")</f>
        <v>1</v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>
        <f t="shared" si="28"/>
        <v>0</v>
      </c>
      <c r="E164" s="85"/>
    </row>
    <row r="165" spans="1:5" x14ac:dyDescent="0.25">
      <c r="A165" s="6">
        <v>5332</v>
      </c>
      <c r="B165" s="85" t="s">
        <v>217</v>
      </c>
      <c r="C165" s="101">
        <v>73379.399999999994</v>
      </c>
      <c r="D165" s="100">
        <f t="shared" si="28"/>
        <v>1</v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25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80" t="s">
        <v>65</v>
      </c>
      <c r="C214" s="80"/>
      <c r="D214" s="96"/>
      <c r="E214" s="80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opLeftCell="A85" workbookViewId="0">
      <selection activeCell="H109" sqref="H109"/>
    </sheetView>
  </sheetViews>
  <sheetFormatPr baseColWidth="10" defaultColWidth="14.42578125" defaultRowHeight="15" x14ac:dyDescent="0.25"/>
  <cols>
    <col min="1" max="1" width="7.42578125" style="79" customWidth="1"/>
    <col min="2" max="2" width="62.85546875" style="79" customWidth="1"/>
    <col min="3" max="3" width="14" style="79" customWidth="1"/>
    <col min="4" max="4" width="16.42578125" style="79" customWidth="1"/>
    <col min="5" max="5" width="22.7109375" style="79" customWidth="1"/>
    <col min="6" max="6" width="22.85546875" style="79" customWidth="1"/>
    <col min="7" max="7" width="16.85546875" style="79" customWidth="1"/>
    <col min="8" max="8" width="17.140625" style="79" customWidth="1"/>
    <col min="9" max="9" width="13.85546875" style="79" customWidth="1"/>
    <col min="10" max="10" width="18.28515625" style="79" customWidth="1"/>
    <col min="11" max="26" width="9.140625" style="79" customWidth="1"/>
    <col min="27" max="16384" width="14.42578125" style="79"/>
  </cols>
  <sheetData>
    <row r="1" spans="1:8" x14ac:dyDescent="0.25">
      <c r="A1" s="121" t="str">
        <f>'Notas a los Edos Financieros'!A1</f>
        <v>SISTEMA DIF MUNICIPAL DR MORA, 2026</v>
      </c>
      <c r="B1" s="126"/>
      <c r="C1" s="126"/>
      <c r="D1" s="126"/>
      <c r="E1" s="126"/>
      <c r="F1" s="126"/>
      <c r="G1" s="40" t="s">
        <v>0</v>
      </c>
      <c r="H1" s="59">
        <f>'Notas a los Edos Financieros'!D1</f>
        <v>2026</v>
      </c>
    </row>
    <row r="2" spans="1:8" x14ac:dyDescent="0.25">
      <c r="A2" s="121" t="s">
        <v>263</v>
      </c>
      <c r="B2" s="126"/>
      <c r="C2" s="126"/>
      <c r="D2" s="126"/>
      <c r="E2" s="126"/>
      <c r="F2" s="126"/>
      <c r="G2" s="40" t="s">
        <v>2</v>
      </c>
      <c r="H2" s="59">
        <f>'Notas a los Edos Financieros'!D2</f>
        <v>0</v>
      </c>
    </row>
    <row r="3" spans="1:8" x14ac:dyDescent="0.25">
      <c r="A3" s="121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40" t="s">
        <v>3</v>
      </c>
      <c r="H3" s="59">
        <f>'Notas a los Edos Financieros'!D3</f>
        <v>2</v>
      </c>
    </row>
    <row r="4" spans="1:8" x14ac:dyDescent="0.25">
      <c r="A4" s="125" t="s">
        <v>4</v>
      </c>
      <c r="B4" s="126"/>
      <c r="C4" s="126"/>
      <c r="D4" s="126"/>
      <c r="E4" s="126"/>
      <c r="F4" s="126"/>
      <c r="G4" s="40"/>
      <c r="H4" s="41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271.20999999999998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294.04000000000002</v>
      </c>
      <c r="D21" s="83">
        <v>294.04000000000002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4" t="s">
        <v>298</v>
      </c>
      <c r="B39" s="124"/>
      <c r="C39" s="124"/>
      <c r="D39" s="124"/>
      <c r="E39" s="124"/>
      <c r="F39" s="124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4" t="s">
        <v>302</v>
      </c>
      <c r="B44" s="124"/>
      <c r="C44" s="124"/>
      <c r="D44" s="124"/>
      <c r="E44" s="124"/>
      <c r="F44" s="124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0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0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512051.3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122541.34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0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56610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286600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46299.96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4" t="s">
        <v>333</v>
      </c>
      <c r="B74" s="124"/>
      <c r="C74" s="124"/>
      <c r="D74" s="124"/>
      <c r="E74" s="124"/>
      <c r="F74" s="124"/>
      <c r="G74" s="124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0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0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4" t="s">
        <v>351</v>
      </c>
      <c r="B90" s="124"/>
      <c r="C90" s="124"/>
      <c r="D90" s="124"/>
      <c r="E90" s="124"/>
      <c r="F90" s="124"/>
      <c r="G90" s="124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97691.01</v>
      </c>
      <c r="D110" s="90">
        <v>97691.01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1453.93</v>
      </c>
      <c r="D111" s="83">
        <v>1453.93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6417.89</v>
      </c>
      <c r="D112" s="83">
        <v>6417.89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50516.61</v>
      </c>
      <c r="D117" s="83">
        <v>50516.61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39302.58</v>
      </c>
      <c r="D119" s="83">
        <v>39302.58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4" t="s">
        <v>397</v>
      </c>
      <c r="B142" s="124"/>
      <c r="C142" s="124"/>
      <c r="D142" s="124"/>
      <c r="E142" s="12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4" t="s">
        <v>406</v>
      </c>
      <c r="B153" s="124"/>
      <c r="C153" s="124"/>
      <c r="D153" s="124"/>
      <c r="E153" s="12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4" t="s">
        <v>416</v>
      </c>
      <c r="B165" s="124"/>
      <c r="C165" s="124"/>
      <c r="D165" s="124"/>
      <c r="E165" s="12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0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80" t="s">
        <v>65</v>
      </c>
      <c r="C172" s="80"/>
      <c r="D172" s="80"/>
      <c r="E172" s="80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3622047244094491" right="3.937007874015748E-2" top="0.74803149606299213" bottom="0.74803149606299213" header="0.31496062992125984" footer="0.31496062992125984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B8" sqref="B8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SISTEMA DIF MUNICIPAL DR MORA,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421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422</v>
      </c>
      <c r="B7" s="124"/>
      <c r="C7" s="124"/>
      <c r="D7" s="124"/>
      <c r="E7" s="124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0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4" t="s">
        <v>425</v>
      </c>
      <c r="B13" s="124"/>
      <c r="C13" s="124"/>
      <c r="D13" s="124"/>
      <c r="E13" s="124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1058906.04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1289215.31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0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80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D48" sqref="D48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SISTEMA DIF MUNICIPAL DR MORA,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442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443</v>
      </c>
      <c r="B7" s="124"/>
      <c r="C7" s="124"/>
      <c r="D7" s="124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1933195.81</v>
      </c>
      <c r="D10" s="83">
        <v>937740.81</v>
      </c>
      <c r="E10" s="80"/>
    </row>
    <row r="11" spans="1:5" x14ac:dyDescent="0.25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v>0</v>
      </c>
      <c r="D16" s="90">
        <v>0</v>
      </c>
      <c r="E16" s="80"/>
    </row>
    <row r="19" spans="1:4" x14ac:dyDescent="0.25">
      <c r="A19" s="124" t="s">
        <v>450</v>
      </c>
      <c r="B19" s="124"/>
      <c r="C19" s="124"/>
      <c r="D19" s="124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v>0</v>
      </c>
      <c r="D21" s="90">
        <v>0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v>512051.3</v>
      </c>
      <c r="D29" s="90">
        <v>511131.3</v>
      </c>
    </row>
    <row r="30" spans="1:4" x14ac:dyDescent="0.25">
      <c r="A30" s="82">
        <v>1241</v>
      </c>
      <c r="B30" s="80" t="s">
        <v>325</v>
      </c>
      <c r="C30" s="83">
        <v>122541.34</v>
      </c>
      <c r="D30" s="83">
        <v>121621.34</v>
      </c>
    </row>
    <row r="31" spans="1:4" x14ac:dyDescent="0.25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56610</v>
      </c>
      <c r="D32" s="83">
        <v>56610</v>
      </c>
    </row>
    <row r="33" spans="1:4" x14ac:dyDescent="0.25">
      <c r="A33" s="82">
        <v>1244</v>
      </c>
      <c r="B33" s="80" t="s">
        <v>328</v>
      </c>
      <c r="C33" s="83">
        <v>286600</v>
      </c>
      <c r="D33" s="83">
        <v>286600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46299.96</v>
      </c>
      <c r="D35" s="83">
        <v>46299.96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v>0</v>
      </c>
      <c r="D38" s="90"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 t="shared" ref="C44:D44" si="0">C21+C29+C38</f>
        <v>512051.3</v>
      </c>
      <c r="D44" s="90">
        <f t="shared" si="0"/>
        <v>511131.3</v>
      </c>
    </row>
    <row r="45" spans="1:4" x14ac:dyDescent="0.25">
      <c r="A45" s="80"/>
      <c r="B45" s="80"/>
      <c r="C45" s="80"/>
      <c r="D45" s="80"/>
    </row>
    <row r="46" spans="1:4" x14ac:dyDescent="0.25">
      <c r="A46" s="124" t="s">
        <v>452</v>
      </c>
      <c r="B46" s="124"/>
      <c r="C46" s="124"/>
      <c r="D46" s="124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1058906.04</v>
      </c>
      <c r="D48" s="90">
        <v>186925.99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1">C48+C49-C101</f>
        <v>1058906.04</v>
      </c>
      <c r="D138" s="90">
        <f t="shared" si="1"/>
        <v>186925.99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9" sqref="C9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8" t="str">
        <f>ESF!A1</f>
        <v>SISTEMA DIF MUNICIPAL DR MORA, 2026</v>
      </c>
      <c r="B1" s="129"/>
      <c r="C1" s="130"/>
    </row>
    <row r="2" spans="1:3" x14ac:dyDescent="0.25">
      <c r="A2" s="120" t="s">
        <v>479</v>
      </c>
      <c r="B2" s="131"/>
      <c r="C2" s="132"/>
    </row>
    <row r="3" spans="1:3" x14ac:dyDescent="0.25">
      <c r="A3" s="120" t="str">
        <f>ESF!A3</f>
        <v>DEL 01 DE ENERO DEL 2026 AL 30 DE JUNIO DEL 2026</v>
      </c>
      <c r="B3" s="131"/>
      <c r="C3" s="132"/>
    </row>
    <row r="4" spans="1:3" x14ac:dyDescent="0.25">
      <c r="A4" s="133" t="s">
        <v>480</v>
      </c>
      <c r="B4" s="134"/>
      <c r="C4" s="135"/>
    </row>
    <row r="5" spans="1:3" x14ac:dyDescent="0.25">
      <c r="A5" s="136" t="s">
        <v>481</v>
      </c>
      <c r="B5" s="137"/>
      <c r="C5" s="11">
        <v>2026</v>
      </c>
    </row>
    <row r="6" spans="1:3" x14ac:dyDescent="0.25">
      <c r="A6" s="12" t="s">
        <v>482</v>
      </c>
      <c r="B6" s="12"/>
      <c r="C6" s="13">
        <v>4401108.51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3" x14ac:dyDescent="0.25">
      <c r="A17" s="48">
        <v>3.1</v>
      </c>
      <c r="B17" s="19" t="s">
        <v>493</v>
      </c>
      <c r="C17" s="18">
        <v>0</v>
      </c>
    </row>
    <row r="18" spans="1:3" x14ac:dyDescent="0.25">
      <c r="A18" s="49">
        <v>3.2</v>
      </c>
      <c r="B18" s="19" t="s">
        <v>494</v>
      </c>
      <c r="C18" s="18">
        <v>0</v>
      </c>
    </row>
    <row r="19" spans="1:3" x14ac:dyDescent="0.25">
      <c r="A19" s="49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4401108.51</v>
      </c>
    </row>
    <row r="22" spans="1:3" x14ac:dyDescent="0.25">
      <c r="A22" s="1"/>
      <c r="B22" s="1"/>
      <c r="C22" s="1"/>
    </row>
    <row r="23" spans="1:3" ht="24" customHeight="1" x14ac:dyDescent="0.25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activeCell="B30" sqref="B30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39" t="str">
        <f>ESF!A1</f>
        <v>SISTEMA DIF MUNICIPAL DR MORA, 2026</v>
      </c>
      <c r="B1" s="129"/>
      <c r="C1" s="130"/>
    </row>
    <row r="2" spans="1:5" x14ac:dyDescent="0.25">
      <c r="A2" s="140" t="s">
        <v>497</v>
      </c>
      <c r="B2" s="131"/>
      <c r="C2" s="132"/>
    </row>
    <row r="3" spans="1:5" x14ac:dyDescent="0.25">
      <c r="A3" s="140" t="str">
        <f>ESF!A3</f>
        <v>DEL 01 DE ENERO DEL 2026 AL 30 DE JUNIO DEL 2026</v>
      </c>
      <c r="B3" s="131"/>
      <c r="C3" s="132"/>
    </row>
    <row r="4" spans="1:5" x14ac:dyDescent="0.25">
      <c r="A4" s="133" t="s">
        <v>480</v>
      </c>
      <c r="B4" s="134"/>
      <c r="C4" s="135"/>
    </row>
    <row r="5" spans="1:5" x14ac:dyDescent="0.25">
      <c r="A5" s="136" t="s">
        <v>481</v>
      </c>
      <c r="B5" s="137"/>
      <c r="C5" s="11">
        <v>2026</v>
      </c>
    </row>
    <row r="6" spans="1:5" x14ac:dyDescent="0.25">
      <c r="A6" s="50" t="s">
        <v>498</v>
      </c>
      <c r="B6" s="12"/>
      <c r="C6" s="26">
        <v>3343122.47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920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920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0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0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0</v>
      </c>
      <c r="D36" s="107"/>
      <c r="E36" s="109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3342202.47</v>
      </c>
    </row>
    <row r="41" spans="1:5" x14ac:dyDescent="0.25">
      <c r="A41" s="1"/>
      <c r="B41" s="1"/>
      <c r="C41" s="1"/>
    </row>
    <row r="42" spans="1:5" ht="26.45" customHeight="1" x14ac:dyDescent="0.25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95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H32" sqref="H32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ht="14.25" customHeight="1" x14ac:dyDescent="0.2">
      <c r="A1" s="125" t="str">
        <f>'Notas a los Edos Financieros'!A1</f>
        <v>SISTEMA DIF MUNICIPAL DR MORA,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ht="14.25" customHeight="1" x14ac:dyDescent="0.2">
      <c r="A2" s="125" t="s">
        <v>534</v>
      </c>
      <c r="B2" s="143"/>
      <c r="C2" s="143"/>
      <c r="D2" s="143"/>
      <c r="E2" s="143"/>
      <c r="F2" s="143"/>
      <c r="G2" s="40" t="s">
        <v>2</v>
      </c>
      <c r="H2" s="59">
        <f>'Notas a los Edos Financieros'!D2</f>
        <v>0</v>
      </c>
      <c r="I2" s="2"/>
      <c r="J2" s="2"/>
    </row>
    <row r="3" spans="1:10" ht="14.25" customHeight="1" x14ac:dyDescent="0.2">
      <c r="A3" s="125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ht="14.25" customHeight="1" x14ac:dyDescent="0.2">
      <c r="A4" s="125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ht="14.25" customHeight="1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6771000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4068804.11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1698912.62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4401108.51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4401108.51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6771000</v>
      </c>
    </row>
    <row r="51" spans="1:3" x14ac:dyDescent="0.2">
      <c r="A51" s="3">
        <v>8220</v>
      </c>
      <c r="B51" s="36" t="s">
        <v>578</v>
      </c>
      <c r="C51" s="57">
        <v>1842524.42</v>
      </c>
    </row>
    <row r="52" spans="1:3" x14ac:dyDescent="0.2">
      <c r="A52" s="3">
        <v>8230</v>
      </c>
      <c r="B52" s="36" t="s">
        <v>579</v>
      </c>
      <c r="C52" s="57">
        <v>1698912.62</v>
      </c>
    </row>
    <row r="53" spans="1:3" x14ac:dyDescent="0.2">
      <c r="A53" s="3">
        <v>8240</v>
      </c>
      <c r="B53" s="36" t="s">
        <v>580</v>
      </c>
      <c r="C53" s="57">
        <v>3284265.73</v>
      </c>
    </row>
    <row r="54" spans="1:3" x14ac:dyDescent="0.2">
      <c r="A54" s="3">
        <v>8250</v>
      </c>
      <c r="B54" s="36" t="s">
        <v>581</v>
      </c>
      <c r="C54" s="57">
        <v>3343122.47</v>
      </c>
    </row>
    <row r="55" spans="1:3" x14ac:dyDescent="0.2">
      <c r="A55" s="3">
        <v>8260</v>
      </c>
      <c r="B55" s="36" t="s">
        <v>582</v>
      </c>
      <c r="C55" s="57">
        <v>3343122.47</v>
      </c>
    </row>
    <row r="56" spans="1:3" x14ac:dyDescent="0.2">
      <c r="A56" s="3">
        <v>8270</v>
      </c>
      <c r="B56" s="37" t="s">
        <v>583</v>
      </c>
      <c r="C56" s="58">
        <v>3333340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user</cp:lastModifiedBy>
  <cp:revision/>
  <cp:lastPrinted>2026-07-13T17:41:08Z</cp:lastPrinted>
  <dcterms:created xsi:type="dcterms:W3CDTF">2024-07-17T18:53:12Z</dcterms:created>
  <dcterms:modified xsi:type="dcterms:W3CDTF">2026-07-13T18:50:36Z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