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3E85AE7D-B825-4BF9-8365-8413D60A2070}" xr6:coauthVersionLast="47" xr6:coauthVersionMax="47" xr10:uidLastSave="{00000000-0000-0000-0000-000000000000}"/>
  <bookViews>
    <workbookView xWindow="-120" yWindow="-120" windowWidth="21840" windowHeight="13140" tabRatio="885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91029"/>
</workbook>
</file>

<file path=xl/calcChain.xml><?xml version="1.0" encoding="utf-8"?>
<calcChain xmlns="http://schemas.openxmlformats.org/spreadsheetml/2006/main">
  <c r="G38" i="4" l="1"/>
  <c r="F38" i="4"/>
  <c r="E38" i="4"/>
  <c r="D38" i="4"/>
  <c r="C38" i="4"/>
  <c r="B38" i="4"/>
  <c r="G68" i="6" l="1"/>
  <c r="F68" i="6"/>
  <c r="E68" i="6"/>
  <c r="D68" i="6"/>
  <c r="C68" i="6"/>
  <c r="G64" i="6"/>
  <c r="F64" i="6"/>
  <c r="E64" i="6"/>
  <c r="D64" i="6"/>
  <c r="C64" i="6"/>
  <c r="G56" i="6"/>
  <c r="F56" i="6"/>
  <c r="E56" i="6"/>
  <c r="D56" i="6"/>
  <c r="C56" i="6"/>
  <c r="G52" i="6"/>
  <c r="F52" i="6"/>
  <c r="E52" i="6"/>
  <c r="D52" i="6"/>
  <c r="C52" i="6"/>
  <c r="G42" i="6"/>
  <c r="F42" i="6"/>
  <c r="E42" i="6"/>
  <c r="D42" i="6"/>
  <c r="C42" i="6"/>
  <c r="G32" i="6"/>
  <c r="F32" i="6"/>
  <c r="E32" i="6"/>
  <c r="D32" i="6"/>
  <c r="C32" i="6"/>
  <c r="G22" i="6"/>
  <c r="F22" i="6"/>
  <c r="E22" i="6"/>
  <c r="D22" i="6"/>
  <c r="C22" i="6"/>
  <c r="G12" i="6"/>
  <c r="F12" i="6"/>
  <c r="E12" i="6"/>
  <c r="D12" i="6"/>
  <c r="C12" i="6"/>
  <c r="G4" i="6"/>
  <c r="F4" i="6"/>
  <c r="E4" i="6"/>
  <c r="D4" i="6"/>
  <c r="C4" i="6"/>
  <c r="B68" i="6"/>
  <c r="B64" i="6"/>
  <c r="B56" i="6"/>
  <c r="B52" i="6"/>
  <c r="B42" i="6"/>
  <c r="B32" i="6"/>
  <c r="B22" i="6"/>
  <c r="B12" i="6"/>
  <c r="B4" i="6"/>
</calcChain>
</file>

<file path=xl/sharedStrings.xml><?xml version="1.0" encoding="utf-8"?>
<sst xmlns="http://schemas.openxmlformats.org/spreadsheetml/2006/main" count="201" uniqueCount="153">
  <si>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</si>
  <si>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</si>
  <si>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</si>
  <si>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</si>
  <si>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</si>
  <si>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</si>
  <si>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</si>
  <si>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</si>
  <si>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</si>
  <si>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</si>
  <si>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</si>
  <si>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</si>
  <si>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</si>
  <si>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</si>
  <si>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</si>
  <si>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</si>
  <si>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</si>
  <si>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</si>
  <si>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</si>
  <si>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</si>
  <si>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</si>
  <si>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</si>
  <si>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</si>
  <si>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</si>
  <si>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</si>
  <si>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</si>
  <si>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</si>
  <si>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</si>
  <si>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</si>
  <si>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</si>
  <si>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</si>
  <si>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</si>
  <si>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</si>
  <si>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</si>
  <si>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</si>
  <si>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</si>
  <si>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</si>
  <si>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</si>
  <si>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</si>
  <si>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</si>
  <si>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</si>
  <si>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</si>
  <si>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</si>
  <si>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</si>
  <si>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</si>
  <si>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</si>
  <si>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</si>
  <si>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</si>
  <si>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</si>
  <si>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</si>
  <si>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</si>
  <si>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</si>
  <si>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</si>
  <si>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</si>
  <si>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</si>
  <si>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</si>
  <si>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</si>
  <si>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</si>
  <si>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</si>
  <si>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</si>
  <si>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</si>
  <si>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</si>
  <si>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</si>
  <si>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</si>
  <si>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</si>
  <si>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</si>
  <si>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</si>
  <si>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</si>
  <si>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</si>
  <si>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</si>
  <si>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</si>
  <si>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</si>
  <si>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</si>
  <si>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Gasto Corriente</t>
  </si>
  <si>
    <t>Gasto de Capital</t>
  </si>
  <si>
    <t>Amortización de la Deuda y Disminución de Pasivos</t>
  </si>
  <si>
    <t>Dependencia o Unidad Administrativa 1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</si>
  <si>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</si>
  <si>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</si>
  <si>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</si>
  <si>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</si>
  <si>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</si>
  <si>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</si>
  <si>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</si>
  <si>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</si>
  <si>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</si>
  <si>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</si>
  <si>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</si>
  <si>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</si>
  <si>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</si>
  <si>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</si>
  <si>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</si>
  <si>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</si>
  <si>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</si>
  <si>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</si>
  <si>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</si>
  <si>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</si>
  <si>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</si>
  <si>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</si>
  <si>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</si>
  <si>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</si>
  <si>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</si>
  <si>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</si>
  <si>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</si>
  <si>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</si>
  <si>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</si>
  <si>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</si>
  <si>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</si>
  <si>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</si>
  <si>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</si>
  <si>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</si>
  <si>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</si>
  <si>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</si>
  <si>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</si>
  <si>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</si>
  <si>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</si>
  <si>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</si>
  <si>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</si>
  <si>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</si>
  <si>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</si>
  <si>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</si>
  <si>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</si>
  <si>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</si>
  <si>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Coordinación de la Política de Gobierno</t>
  </si>
  <si>
    <t>Entidades Paramunicipales (en sus diferentes clasificaciones)</t>
  </si>
  <si>
    <t>Total del Egreso</t>
  </si>
  <si>
    <t>Servicios de Comunicación Social y Publicidad</t>
  </si>
  <si>
    <t>Inversiones Para el Fomento de Actividades Productivas</t>
  </si>
  <si>
    <t>SISTEMA PARA EL DESARROLLO INTEGRAL DE LA FAMILIA DE DR MORA
ESTADO ANALÍTICO DEL EJERCICIO DEL PRESUPUESTO DE EGRESOS POR OBJETO DEL GASTO (CAPÍTULO Y CONCEPTO)
DEL 1 DE ENERO DEL 2026 AL 30 DE JUNIO DEL 2026
(Cifras en pesos)</t>
  </si>
  <si>
    <t>SISTEMA PARA EL DESARROLLO INTEGRAL DE LA FAMILIA DE DR MORA
ESTADO ANALÍTICO DEL EJERCICIO DEL PRESUPUESTO DE EGRESOS 
CLASIFICACIÓN ECONÓMICA (POR TIPO DE GASTO)
DEL 1 DE ENERO DEL 2026 AL 30 DE JUNIO DEL 2026
(Cifras en pesos)</t>
  </si>
  <si>
    <t>SISTEMA PARA EL DESARROLLO INTEGRAL DE LA FAMILIA DE DR MORA
ESTADO ANALÍTICO DEL EJERCICIO DEL PRESUPUESTO DE EGRESOS 
CLASIFICACIÓN FUNCIONAL (FINALIDAD Y FUNCIÓN)
 DEL 01 DE ENERO DEL 2026 AL 30 DE JUNIO DEL 2026
(Cifras en pesos)</t>
  </si>
  <si>
    <t>SECTOR PARAESTATAL DEL GOBIERNO MUNICIPAL DE SISTEMA PARA EL DESARROLLO INTEGRAL DE LA FAMILIA DE DR MORA
ESTADO ANALÍTICO DEL EJERCICIO DEL PRESUPUESTO DE EGRESOS 
CLASIFICACIÓN ADMINISTRATIVA
DEL 1 DE ENERO DEL 2026 AL 30 DE JUNIO DEL 2026
(Cifras en pesos)</t>
  </si>
  <si>
    <t>GOBIERNO MUNICIPAL DE SISTEMA PARA EL DESARROLLO INTEGRAL DE LA FAMILIA DE DR MORA
ESTADO ANALÍTICO DEL EJERCICIO DEL PRESUPUESTO DE EGRESOS 
CLASIFICACIÓN ADMINISTRATIVA
DEL 1 DE ENERO DEL 2026 AL 30 DE JUNIO DEL 2026
(Cifras en pesos)</t>
  </si>
  <si>
    <t>SISTEMA PARA EL DESARROLLO INTEGRAL DE LA FAMILIA DE DR MORA
ESTADO ANALÍTICO DEL EJERCICIO DEL PRESUPUESTO DE EGRESOS 
CLASIFICACIÓN ADMINISTRATIVA
DEL 1 DE ENERO DEL 2026 AL 30 DE JUNIO DEL 2026
(Cifras en pesos)</t>
  </si>
  <si>
    <t>00101 PRESIDENCIA Y DIRECCION GENERAL</t>
  </si>
  <si>
    <t>00102 CONTABILIDAD</t>
  </si>
  <si>
    <t>00103 RH Y ASUNTOS JURIDICOS</t>
  </si>
  <si>
    <t>00104 UNIDAD MEDICA DE REHABILITACION Y DIS</t>
  </si>
  <si>
    <t>00105 PROGRAMAS ALIMENTARIOS</t>
  </si>
  <si>
    <t>00106 CENTRO GERONTOLOGICO</t>
  </si>
  <si>
    <t>00107 RED MOVIL</t>
  </si>
  <si>
    <t>00201 PRESIDENCIA Y DIRECCION GENERAL</t>
  </si>
  <si>
    <t>00202 CONTABILIDAD</t>
  </si>
  <si>
    <t>00204 UNIDAD MEDICA DE REHABILITACION Y DIS</t>
  </si>
  <si>
    <t>00301 PRESIDENCIA Y DIRECCION GENERAL</t>
  </si>
  <si>
    <t>00305 PROGRAMAS ALIMENTARIOS</t>
  </si>
  <si>
    <t>00401 PRESIDENCIA Y DIRECCION GENERAL</t>
  </si>
  <si>
    <t>00402 CONTABILIDAD</t>
  </si>
  <si>
    <t>00403 RH Y ASUNTOS JURIDICOS</t>
  </si>
  <si>
    <t>00404 UNIDAD MEDICA DE REHABILITACION Y DIS</t>
  </si>
  <si>
    <t>00405 PROGRAMAS ALIMENTARIOS</t>
  </si>
  <si>
    <t>00406 CENTRO GERONTOLOGICO</t>
  </si>
  <si>
    <t>00407 RED MOVIL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</si>
</sst>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6">
    <xf numFmtId="0" fontId="0" fillId="0" borderId="0"/>
    <xf numFmtId="164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1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13" fillId="2" borderId="5" xfId="9" applyNumberFormat="1" applyFont="1" applyFill="1" applyBorder="1" applyAlignment="1">
      <alignment horizontal="center" vertical="center" wrapText="1"/>
    </xf>
    <xf numFmtId="4" fontId="9" fillId="0" borderId="10" xfId="0" applyNumberFormat="1" applyFont="1" applyBorder="1" applyProtection="1">
      <protection locked="0"/>
    </xf>
    <xf numFmtId="4" fontId="9" fillId="0" borderId="12" xfId="0" applyNumberFormat="1" applyFont="1" applyBorder="1" applyProtection="1">
      <protection locked="0"/>
    </xf>
    <xf numFmtId="4" fontId="9" fillId="0" borderId="11" xfId="0" applyNumberFormat="1" applyFont="1" applyBorder="1" applyProtection="1">
      <protection locked="0"/>
    </xf>
    <xf numFmtId="4" fontId="13" fillId="0" borderId="11" xfId="0" applyNumberFormat="1" applyFont="1" applyBorder="1" applyProtection="1">
      <protection locked="0"/>
    </xf>
    <xf numFmtId="0" fontId="9" fillId="0" borderId="10" xfId="0" applyFont="1" applyBorder="1" applyProtection="1">
      <protection locked="0"/>
    </xf>
    <xf numFmtId="0" fontId="9" fillId="0" borderId="12" xfId="0" applyFont="1" applyBorder="1" applyProtection="1">
      <protection locked="0"/>
    </xf>
    <xf numFmtId="0" fontId="9" fillId="0" borderId="11" xfId="0" applyFont="1" applyBorder="1" applyProtection="1">
      <protection locked="0"/>
    </xf>
    <xf numFmtId="4" fontId="13" fillId="0" borderId="5" xfId="0" applyNumberFormat="1" applyFont="1" applyBorder="1" applyProtection="1">
      <protection locked="0"/>
    </xf>
    <xf numFmtId="4" fontId="0" fillId="0" borderId="10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11" xfId="0" applyNumberFormat="1" applyBorder="1" applyProtection="1">
      <protection locked="0"/>
    </xf>
    <xf numFmtId="4" fontId="9" fillId="0" borderId="10" xfId="9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3" fillId="0" borderId="7" xfId="0" applyFont="1" applyBorder="1" applyAlignment="1" applyProtection="1">
      <alignment horizontal="left"/>
      <protection locked="0"/>
    </xf>
    <xf numFmtId="0" fontId="13" fillId="2" borderId="3" xfId="9" applyFont="1" applyFill="1" applyBorder="1" applyAlignment="1">
      <alignment horizontal="center" vertical="center"/>
    </xf>
    <xf numFmtId="0" fontId="13" fillId="2" borderId="4" xfId="9" applyFont="1" applyFill="1" applyBorder="1" applyAlignment="1">
      <alignment horizontal="center" vertical="center"/>
    </xf>
    <xf numFmtId="0" fontId="13" fillId="2" borderId="6" xfId="9" applyFont="1" applyFill="1" applyBorder="1" applyAlignment="1" applyProtection="1">
      <alignment horizontal="centerContinuous" vertical="center" wrapText="1"/>
      <protection locked="0"/>
    </xf>
    <xf numFmtId="0" fontId="13" fillId="2" borderId="7" xfId="9" applyFont="1" applyFill="1" applyBorder="1" applyAlignment="1" applyProtection="1">
      <alignment horizontal="centerContinuous" vertical="center" wrapText="1"/>
      <protection locked="0"/>
    </xf>
    <xf numFmtId="0" fontId="13" fillId="2" borderId="8" xfId="9" applyFont="1" applyFill="1" applyBorder="1" applyAlignment="1" applyProtection="1">
      <alignment horizontal="centerContinuous" vertical="center" wrapText="1"/>
      <protection locked="0"/>
    </xf>
    <xf numFmtId="0" fontId="9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7" xfId="0" applyFont="1" applyBorder="1" applyAlignment="1" applyProtection="1">
      <alignment horizontal="left" indent="1"/>
      <protection locked="0"/>
    </xf>
    <xf numFmtId="4" fontId="13" fillId="2" borderId="10" xfId="9" applyNumberFormat="1" applyFont="1" applyFill="1" applyBorder="1" applyAlignment="1">
      <alignment horizontal="center" vertical="center" wrapText="1"/>
    </xf>
    <xf numFmtId="4" fontId="13" fillId="2" borderId="11" xfId="9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4" fillId="2" borderId="9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9" xfId="0" applyFont="1" applyFill="1" applyBorder="1" applyAlignment="1" applyProtection="1">
      <alignment horizontal="center" wrapText="1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4" fontId="0" fillId="0" borderId="5" xfId="0" applyNumberFormat="1" applyBorder="1" applyProtection="1">
      <protection locked="0"/>
    </xf>
    <xf numFmtId="0" fontId="13" fillId="2" borderId="10" xfId="9" applyFont="1" applyFill="1" applyBorder="1" applyAlignment="1">
      <alignment horizontal="center" vertical="center"/>
    </xf>
    <xf numFmtId="0" fontId="13" fillId="2" borderId="12" xfId="9" applyFont="1" applyFill="1" applyBorder="1" applyAlignment="1">
      <alignment horizontal="center" vertical="center"/>
    </xf>
    <xf numFmtId="0" fontId="9" fillId="0" borderId="10" xfId="9" applyFont="1" applyBorder="1" applyAlignment="1">
      <alignment horizontal="center" vertical="center"/>
    </xf>
    <xf numFmtId="0" fontId="0" fillId="0" borderId="13" xfId="0" applyBorder="1" applyAlignment="1" applyProtection="1">
      <alignment horizontal="left" indent="1"/>
      <protection locked="0"/>
    </xf>
    <xf numFmtId="0" fontId="0" fillId="0" borderId="2" xfId="0" applyBorder="1" applyProtection="1"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left" wrapText="1" indent="1"/>
      <protection locked="0"/>
    </xf>
    <xf numFmtId="0" fontId="13" fillId="0" borderId="6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left" indent="1"/>
    </xf>
    <xf numFmtId="0" fontId="13" fillId="0" borderId="1" xfId="0" applyFont="1" applyBorder="1" applyAlignment="1">
      <alignment horizontal="left" indent="1"/>
    </xf>
    <xf numFmtId="0" fontId="9" fillId="0" borderId="13" xfId="0" applyFont="1" applyBorder="1" applyAlignment="1">
      <alignment horizontal="left" indent="1"/>
    </xf>
    <xf numFmtId="0" fontId="13" fillId="0" borderId="13" xfId="0" applyFont="1" applyBorder="1" applyAlignment="1" applyProtection="1">
      <alignment horizontal="left" indent="1"/>
      <protection locked="0"/>
    </xf>
    <xf numFmtId="0" fontId="9" fillId="0" borderId="1" xfId="0" applyFont="1" applyBorder="1" applyAlignment="1">
      <alignment horizontal="left" indent="2"/>
    </xf>
    <xf numFmtId="0" fontId="9" fillId="0" borderId="13" xfId="0" applyFont="1" applyBorder="1" applyAlignment="1">
      <alignment horizontal="left" indent="2"/>
    </xf>
    <xf numFmtId="0" fontId="13" fillId="0" borderId="13" xfId="0" applyFont="1" applyBorder="1" applyAlignment="1" applyProtection="1">
      <alignment horizontal="left" indent="2"/>
      <protection locked="0"/>
    </xf>
  </cellXfs>
  <cellStyles count="56">
    <cellStyle name="Euro" xfId="1" xr:uid="{00000000-0005-0000-0000-000000000000}"/>
    <cellStyle name="Millares 2" xfId="2" xr:uid="{00000000-0005-0000-0000-000001000000}"/>
    <cellStyle name="Millares 2 10" xfId="51" xr:uid="{00000000-0005-0000-0000-000002000000}"/>
    <cellStyle name="Millares 2 2" xfId="3" xr:uid="{00000000-0005-0000-0000-000003000000}"/>
    <cellStyle name="Millares 2 3" xfId="4" xr:uid="{00000000-0005-0000-0000-000004000000}"/>
    <cellStyle name="Millares 2 4" xfId="16" xr:uid="{00000000-0005-0000-0000-000005000000}"/>
    <cellStyle name="Millares 2 4 2" xfId="26" xr:uid="{00000000-0005-0000-0000-000006000000}"/>
    <cellStyle name="Millares 2 5" xfId="21" xr:uid="{00000000-0005-0000-0000-000007000000}"/>
    <cellStyle name="Millares 2 6" xfId="31" xr:uid="{00000000-0005-0000-0000-000008000000}"/>
    <cellStyle name="Millares 2 7" xfId="36" xr:uid="{00000000-0005-0000-0000-000009000000}"/>
    <cellStyle name="Millares 2 8" xfId="41" xr:uid="{00000000-0005-0000-0000-00000A000000}"/>
    <cellStyle name="Millares 2 9" xfId="46" xr:uid="{00000000-0005-0000-0000-00000B000000}"/>
    <cellStyle name="Millares 3" xfId="5" xr:uid="{00000000-0005-0000-0000-00000C000000}"/>
    <cellStyle name="Millares 3 2" xfId="17" xr:uid="{00000000-0005-0000-0000-00000D000000}"/>
    <cellStyle name="Millares 3 2 2" xfId="27" xr:uid="{00000000-0005-0000-0000-00000E000000}"/>
    <cellStyle name="Millares 3 3" xfId="22" xr:uid="{00000000-0005-0000-0000-00000F000000}"/>
    <cellStyle name="Millares 3 4" xfId="32" xr:uid="{00000000-0005-0000-0000-000010000000}"/>
    <cellStyle name="Millares 3 5" xfId="37" xr:uid="{00000000-0005-0000-0000-000011000000}"/>
    <cellStyle name="Millares 3 6" xfId="42" xr:uid="{00000000-0005-0000-0000-000012000000}"/>
    <cellStyle name="Millares 3 7" xfId="47" xr:uid="{00000000-0005-0000-0000-000013000000}"/>
    <cellStyle name="Millares 3 8" xfId="52" xr:uid="{00000000-0005-0000-0000-000014000000}"/>
    <cellStyle name="Moneda 2" xfId="6" xr:uid="{00000000-0005-0000-0000-000015000000}"/>
    <cellStyle name="Normal" xfId="0" builtinId="0"/>
    <cellStyle name="Normal 2" xfId="7" xr:uid="{00000000-0005-0000-0000-000017000000}"/>
    <cellStyle name="Normal 2 2" xfId="8" xr:uid="{00000000-0005-0000-0000-000018000000}"/>
    <cellStyle name="Normal 2 3" xfId="18" xr:uid="{00000000-0005-0000-0000-000019000000}"/>
    <cellStyle name="Normal 2 3 2" xfId="28" xr:uid="{00000000-0005-0000-0000-00001A000000}"/>
    <cellStyle name="Normal 2 4" xfId="23" xr:uid="{00000000-0005-0000-0000-00001B000000}"/>
    <cellStyle name="Normal 2 5" xfId="33" xr:uid="{00000000-0005-0000-0000-00001C000000}"/>
    <cellStyle name="Normal 2 6" xfId="38" xr:uid="{00000000-0005-0000-0000-00001D000000}"/>
    <cellStyle name="Normal 2 7" xfId="43" xr:uid="{00000000-0005-0000-0000-00001E000000}"/>
    <cellStyle name="Normal 2 8" xfId="48" xr:uid="{00000000-0005-0000-0000-00001F000000}"/>
    <cellStyle name="Normal 2 9" xfId="53" xr:uid="{00000000-0005-0000-0000-000020000000}"/>
    <cellStyle name="Normal 3" xfId="9" xr:uid="{00000000-0005-0000-0000-000021000000}"/>
    <cellStyle name="Normal 4" xfId="10" xr:uid="{00000000-0005-0000-0000-000022000000}"/>
    <cellStyle name="Normal 4 2" xfId="11" xr:uid="{00000000-0005-0000-0000-000023000000}"/>
    <cellStyle name="Normal 5" xfId="12" xr:uid="{00000000-0005-0000-0000-000024000000}"/>
    <cellStyle name="Normal 5 2" xfId="13" xr:uid="{00000000-0005-0000-0000-000025000000}"/>
    <cellStyle name="Normal 6" xfId="14" xr:uid="{00000000-0005-0000-0000-000026000000}"/>
    <cellStyle name="Normal 6 2" xfId="15" xr:uid="{00000000-0005-0000-0000-000027000000}"/>
    <cellStyle name="Normal 6 2 2" xfId="20" xr:uid="{00000000-0005-0000-0000-000028000000}"/>
    <cellStyle name="Normal 6 2 2 2" xfId="30" xr:uid="{00000000-0005-0000-0000-000029000000}"/>
    <cellStyle name="Normal 6 2 3" xfId="25" xr:uid="{00000000-0005-0000-0000-00002A000000}"/>
    <cellStyle name="Normal 6 2 4" xfId="35" xr:uid="{00000000-0005-0000-0000-00002B000000}"/>
    <cellStyle name="Normal 6 2 5" xfId="40" xr:uid="{00000000-0005-0000-0000-00002C000000}"/>
    <cellStyle name="Normal 6 2 6" xfId="45" xr:uid="{00000000-0005-0000-0000-00002D000000}"/>
    <cellStyle name="Normal 6 2 7" xfId="50" xr:uid="{00000000-0005-0000-0000-00002E000000}"/>
    <cellStyle name="Normal 6 2 8" xfId="55" xr:uid="{00000000-0005-0000-0000-00002F000000}"/>
    <cellStyle name="Normal 6 3" xfId="19" xr:uid="{00000000-0005-0000-0000-000030000000}"/>
    <cellStyle name="Normal 6 3 2" xfId="29" xr:uid="{00000000-0005-0000-0000-000031000000}"/>
    <cellStyle name="Normal 6 4" xfId="24" xr:uid="{00000000-0005-0000-0000-000032000000}"/>
    <cellStyle name="Normal 6 5" xfId="34" xr:uid="{00000000-0005-0000-0000-000033000000}"/>
    <cellStyle name="Normal 6 6" xfId="39" xr:uid="{00000000-0005-0000-0000-000034000000}"/>
    <cellStyle name="Normal 6 7" xfId="44" xr:uid="{00000000-0005-0000-0000-000035000000}"/>
    <cellStyle name="Normal 6 8" xfId="49" xr:uid="{00000000-0005-0000-0000-000036000000}"/>
    <cellStyle name="Normal 6 9" xfId="54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showGridLines="0" tabSelected="1" workbookViewId="0">
      <selection activeCell="B45" sqref="B45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58.5" customHeight="1" x14ac:dyDescent="0.2">
      <c r="A1" s="32" t="s">
        <v>133</v>
      </c>
      <c r="B1" s="33"/>
      <c r="C1" s="33"/>
      <c r="D1" s="33"/>
      <c r="E1" s="33"/>
      <c r="F1" s="33"/>
      <c r="G1" s="34"/>
    </row>
    <row r="2" spans="1:7" x14ac:dyDescent="0.2">
      <c r="A2" s="38"/>
      <c r="B2" s="22" t="s">
        <v>0</v>
      </c>
      <c r="C2" s="23"/>
      <c r="D2" s="23"/>
      <c r="E2" s="23"/>
      <c r="F2" s="24"/>
      <c r="G2" s="30" t="s">
        <v>7</v>
      </c>
    </row>
    <row r="3" spans="1:7" ht="24.95" customHeight="1" x14ac:dyDescent="0.2">
      <c r="A3" s="39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1"/>
    </row>
    <row r="4" spans="1:7" x14ac:dyDescent="0.2">
      <c r="A4" s="40"/>
      <c r="B4" s="15"/>
      <c r="C4" s="15"/>
      <c r="D4" s="15"/>
      <c r="E4" s="15"/>
      <c r="F4" s="15"/>
      <c r="G4" s="15"/>
    </row>
    <row r="5" spans="1:7" x14ac:dyDescent="0.2">
      <c r="A5" s="26" t="s">
        <v>76</v>
      </c>
      <c r="B5" s="5"/>
      <c r="C5" s="5"/>
      <c r="D5" s="5"/>
      <c r="E5" s="5"/>
      <c r="F5" s="5"/>
      <c r="G5" s="5"/>
    </row>
    <row r="6" spans="1:7" x14ac:dyDescent="0.2">
      <c r="A6" s="26" t="s">
        <v>134</v>
      </c>
      <c r="B6" s="6">
        <v>2189872.86</v>
      </c>
      <c r="C6" s="6">
        <v>650804.55000000005</v>
      </c>
      <c r="D6" s="6">
        <v>2840677.41</v>
      </c>
      <c r="E6" s="6">
        <v>1048353.72</v>
      </c>
      <c r="F6" s="6">
        <v>1048353.72</v>
      </c>
      <c r="G6" s="6">
        <v>1792323.69</v>
      </c>
    </row>
    <row r="7" spans="1:7" x14ac:dyDescent="0.2">
      <c r="A7" s="26" t="s">
        <v>135</v>
      </c>
      <c r="B7" s="6">
        <v>405997.02</v>
      </c>
      <c r="C7" s="6">
        <v>9017.1</v>
      </c>
      <c r="D7" s="6">
        <v>415014.12</v>
      </c>
      <c r="E7" s="6">
        <v>169760.47</v>
      </c>
      <c r="F7" s="6">
        <v>169760.47</v>
      </c>
      <c r="G7" s="6">
        <v>245253.65</v>
      </c>
    </row>
    <row r="8" spans="1:7" x14ac:dyDescent="0.2">
      <c r="A8" s="26" t="s">
        <v>136</v>
      </c>
      <c r="B8" s="6">
        <v>373361.15</v>
      </c>
      <c r="C8" s="6">
        <v>-57487.85</v>
      </c>
      <c r="D8" s="6">
        <v>315873.3</v>
      </c>
      <c r="E8" s="6">
        <v>105951.21</v>
      </c>
      <c r="F8" s="6">
        <v>105951.21</v>
      </c>
      <c r="G8" s="6">
        <v>209922.09</v>
      </c>
    </row>
    <row r="9" spans="1:7" x14ac:dyDescent="0.2">
      <c r="A9" s="26" t="s">
        <v>137</v>
      </c>
      <c r="B9" s="6">
        <v>1354911.01</v>
      </c>
      <c r="C9" s="6">
        <v>-72768.600000000006</v>
      </c>
      <c r="D9" s="6">
        <v>1282142.4099999999</v>
      </c>
      <c r="E9" s="6">
        <v>422177.49</v>
      </c>
      <c r="F9" s="6">
        <v>422177.49</v>
      </c>
      <c r="G9" s="6">
        <v>859964.92</v>
      </c>
    </row>
    <row r="10" spans="1:7" x14ac:dyDescent="0.2">
      <c r="A10" s="26" t="s">
        <v>138</v>
      </c>
      <c r="B10" s="6">
        <v>829385.22</v>
      </c>
      <c r="C10" s="6">
        <v>28122.97</v>
      </c>
      <c r="D10" s="6">
        <v>857508.19</v>
      </c>
      <c r="E10" s="6">
        <v>338117.33</v>
      </c>
      <c r="F10" s="6">
        <v>334227.78999999998</v>
      </c>
      <c r="G10" s="6">
        <v>519390.86</v>
      </c>
    </row>
    <row r="11" spans="1:7" x14ac:dyDescent="0.2">
      <c r="A11" s="26" t="s">
        <v>139</v>
      </c>
      <c r="B11" s="6">
        <v>678774.95</v>
      </c>
      <c r="C11" s="6">
        <v>-110227.07</v>
      </c>
      <c r="D11" s="6">
        <v>568547.88</v>
      </c>
      <c r="E11" s="6">
        <v>273374.58</v>
      </c>
      <c r="F11" s="6">
        <v>273374.58</v>
      </c>
      <c r="G11" s="6">
        <v>295173.3</v>
      </c>
    </row>
    <row r="12" spans="1:7" x14ac:dyDescent="0.2">
      <c r="A12" s="26" t="s">
        <v>140</v>
      </c>
      <c r="B12" s="6">
        <v>167697.79</v>
      </c>
      <c r="C12" s="6">
        <v>-4661.1000000000004</v>
      </c>
      <c r="D12" s="6">
        <v>163036.69</v>
      </c>
      <c r="E12" s="6">
        <v>64727.19</v>
      </c>
      <c r="F12" s="6">
        <v>64727.19</v>
      </c>
      <c r="G12" s="6">
        <v>98309.5</v>
      </c>
    </row>
    <row r="13" spans="1:7" x14ac:dyDescent="0.2">
      <c r="A13" s="26" t="s">
        <v>141</v>
      </c>
      <c r="B13" s="6">
        <v>325500</v>
      </c>
      <c r="C13" s="6">
        <v>16000</v>
      </c>
      <c r="D13" s="6">
        <v>341500</v>
      </c>
      <c r="E13" s="6">
        <v>169943.73</v>
      </c>
      <c r="F13" s="6">
        <v>167093.70000000001</v>
      </c>
      <c r="G13" s="6">
        <v>171556.27</v>
      </c>
    </row>
    <row r="14" spans="1:7" x14ac:dyDescent="0.2">
      <c r="A14" s="26" t="s">
        <v>142</v>
      </c>
      <c r="B14" s="6">
        <v>50500</v>
      </c>
      <c r="C14" s="6">
        <v>40000</v>
      </c>
      <c r="D14" s="6">
        <v>90500</v>
      </c>
      <c r="E14" s="6">
        <v>47260.69</v>
      </c>
      <c r="F14" s="6">
        <v>47260.69</v>
      </c>
      <c r="G14" s="6">
        <v>43239.31</v>
      </c>
    </row>
    <row r="15" spans="1:7" x14ac:dyDescent="0.2">
      <c r="A15" s="26" t="s">
        <v>143</v>
      </c>
      <c r="B15" s="6">
        <v>165000</v>
      </c>
      <c r="C15" s="6">
        <v>45000</v>
      </c>
      <c r="D15" s="6">
        <v>210000</v>
      </c>
      <c r="E15" s="6">
        <v>116315.61</v>
      </c>
      <c r="F15" s="6">
        <v>113272.71</v>
      </c>
      <c r="G15" s="6">
        <v>93684.39</v>
      </c>
    </row>
    <row r="16" spans="1:7" x14ac:dyDescent="0.2">
      <c r="A16" s="26" t="s">
        <v>144</v>
      </c>
      <c r="B16" s="6">
        <v>0</v>
      </c>
      <c r="C16" s="6">
        <v>500000</v>
      </c>
      <c r="D16" s="6">
        <v>500000</v>
      </c>
      <c r="E16" s="6">
        <v>0</v>
      </c>
      <c r="F16" s="6">
        <v>0</v>
      </c>
      <c r="G16" s="6">
        <v>500000</v>
      </c>
    </row>
    <row r="17" spans="1:7" x14ac:dyDescent="0.2">
      <c r="A17" s="26" t="s">
        <v>145</v>
      </c>
      <c r="B17" s="6">
        <v>230000</v>
      </c>
      <c r="C17" s="6">
        <v>0</v>
      </c>
      <c r="D17" s="6">
        <v>230000</v>
      </c>
      <c r="E17" s="6">
        <v>73379.399999999994</v>
      </c>
      <c r="F17" s="6">
        <v>73379.399999999994</v>
      </c>
      <c r="G17" s="6">
        <v>156620.6</v>
      </c>
    </row>
    <row r="18" spans="1:7" x14ac:dyDescent="0.2">
      <c r="A18" s="26" t="s">
        <v>146</v>
      </c>
      <c r="B18" s="6">
        <v>0</v>
      </c>
      <c r="C18" s="6">
        <v>397870.21</v>
      </c>
      <c r="D18" s="6">
        <v>397870.21</v>
      </c>
      <c r="E18" s="6">
        <v>300876.17</v>
      </c>
      <c r="F18" s="6">
        <v>300876.17</v>
      </c>
      <c r="G18" s="6">
        <v>96994.04</v>
      </c>
    </row>
    <row r="19" spans="1:7" x14ac:dyDescent="0.2">
      <c r="A19" s="26" t="s">
        <v>147</v>
      </c>
      <c r="B19" s="6">
        <v>0</v>
      </c>
      <c r="C19" s="6">
        <v>21968.75</v>
      </c>
      <c r="D19" s="6">
        <v>21968.75</v>
      </c>
      <c r="E19" s="6">
        <v>15489.43</v>
      </c>
      <c r="F19" s="6">
        <v>15489.43</v>
      </c>
      <c r="G19" s="6">
        <v>6479.32</v>
      </c>
    </row>
    <row r="20" spans="1:7" x14ac:dyDescent="0.2">
      <c r="A20" s="26" t="s">
        <v>148</v>
      </c>
      <c r="B20" s="6">
        <v>0</v>
      </c>
      <c r="C20" s="6">
        <v>12500</v>
      </c>
      <c r="D20" s="6">
        <v>12500</v>
      </c>
      <c r="E20" s="6">
        <v>12500</v>
      </c>
      <c r="F20" s="6">
        <v>12500</v>
      </c>
      <c r="G20" s="6">
        <v>0</v>
      </c>
    </row>
    <row r="21" spans="1:7" x14ac:dyDescent="0.2">
      <c r="A21" s="26" t="s">
        <v>149</v>
      </c>
      <c r="B21" s="6">
        <v>0</v>
      </c>
      <c r="C21" s="6">
        <v>131292.94</v>
      </c>
      <c r="D21" s="6">
        <v>131292.94</v>
      </c>
      <c r="E21" s="6">
        <v>115001.23</v>
      </c>
      <c r="F21" s="6">
        <v>115001.23</v>
      </c>
      <c r="G21" s="6">
        <v>16291.71</v>
      </c>
    </row>
    <row r="22" spans="1:7" x14ac:dyDescent="0.2">
      <c r="A22" s="26" t="s">
        <v>150</v>
      </c>
      <c r="B22" s="6">
        <v>0</v>
      </c>
      <c r="C22" s="6">
        <v>60144.72</v>
      </c>
      <c r="D22" s="6">
        <v>60144.72</v>
      </c>
      <c r="E22" s="6">
        <v>45409.54</v>
      </c>
      <c r="F22" s="6">
        <v>45409.54</v>
      </c>
      <c r="G22" s="6">
        <v>14735.18</v>
      </c>
    </row>
    <row r="23" spans="1:7" x14ac:dyDescent="0.2">
      <c r="A23" s="26" t="s">
        <v>151</v>
      </c>
      <c r="B23" s="6">
        <v>0</v>
      </c>
      <c r="C23" s="6">
        <v>26306.86</v>
      </c>
      <c r="D23" s="6">
        <v>26306.86</v>
      </c>
      <c r="E23" s="6">
        <v>19455.54</v>
      </c>
      <c r="F23" s="6">
        <v>19455.54</v>
      </c>
      <c r="G23" s="6">
        <v>6851.32</v>
      </c>
    </row>
    <row r="24" spans="1:7" x14ac:dyDescent="0.2">
      <c r="A24" s="26" t="s">
        <v>152</v>
      </c>
      <c r="B24" s="6">
        <v>0</v>
      </c>
      <c r="C24" s="6">
        <v>5029.1400000000003</v>
      </c>
      <c r="D24" s="6">
        <v>5029.1400000000003</v>
      </c>
      <c r="E24" s="6">
        <v>5029.1400000000003</v>
      </c>
      <c r="F24" s="6">
        <v>5029.1400000000003</v>
      </c>
      <c r="G24" s="6">
        <v>0</v>
      </c>
    </row>
    <row r="25" spans="1:7" x14ac:dyDescent="0.2">
      <c r="A25" s="41"/>
      <c r="B25" s="6"/>
      <c r="C25" s="6"/>
      <c r="D25" s="6"/>
      <c r="E25" s="6"/>
      <c r="F25" s="6"/>
      <c r="G25" s="6"/>
    </row>
    <row r="26" spans="1:7" x14ac:dyDescent="0.2">
      <c r="A26" s="29" t="s">
        <v>125</v>
      </c>
      <c r="B26" s="37">
        <v>6771000</v>
      </c>
      <c r="C26" s="37">
        <v>1698912.62</v>
      </c>
      <c r="D26" s="37">
        <v>8469912.6199999992</v>
      </c>
      <c r="E26" s="37">
        <v>3343122.47</v>
      </c>
      <c r="F26" s="37">
        <v>3333340</v>
      </c>
      <c r="G26" s="37">
        <v>5126790.1500000004</v>
      </c>
    </row>
    <row r="29" spans="1:7" ht="56.25" customHeight="1" x14ac:dyDescent="0.2">
      <c r="A29" s="32" t="s">
        <v>132</v>
      </c>
      <c r="B29" s="33"/>
      <c r="C29" s="33"/>
      <c r="D29" s="33"/>
      <c r="E29" s="33"/>
      <c r="F29" s="33"/>
      <c r="G29" s="34"/>
    </row>
    <row r="30" spans="1:7" x14ac:dyDescent="0.2">
      <c r="A30" s="38"/>
      <c r="B30" s="22" t="s">
        <v>0</v>
      </c>
      <c r="C30" s="23"/>
      <c r="D30" s="23"/>
      <c r="E30" s="23"/>
      <c r="F30" s="24"/>
      <c r="G30" s="30" t="s">
        <v>7</v>
      </c>
    </row>
    <row r="31" spans="1:7" ht="22.5" x14ac:dyDescent="0.2">
      <c r="A31" s="39" t="s">
        <v>1</v>
      </c>
      <c r="B31" s="3" t="s">
        <v>2</v>
      </c>
      <c r="C31" s="3" t="s">
        <v>3</v>
      </c>
      <c r="D31" s="3" t="s">
        <v>4</v>
      </c>
      <c r="E31" s="3" t="s">
        <v>5</v>
      </c>
      <c r="F31" s="3" t="s">
        <v>6</v>
      </c>
      <c r="G31" s="31"/>
    </row>
    <row r="32" spans="1:7" x14ac:dyDescent="0.2">
      <c r="A32" s="42"/>
      <c r="B32" s="12"/>
      <c r="C32" s="12"/>
      <c r="D32" s="12"/>
      <c r="E32" s="12"/>
      <c r="F32" s="12"/>
      <c r="G32" s="12"/>
    </row>
    <row r="33" spans="1:8" x14ac:dyDescent="0.2">
      <c r="A33" s="26" t="s">
        <v>77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</row>
    <row r="34" spans="1:8" x14ac:dyDescent="0.2">
      <c r="A34" s="26" t="s">
        <v>78</v>
      </c>
      <c r="B34" s="13"/>
      <c r="C34" s="13"/>
      <c r="D34" s="13"/>
      <c r="E34" s="13"/>
      <c r="F34" s="13"/>
      <c r="G34" s="13"/>
    </row>
    <row r="35" spans="1:8" x14ac:dyDescent="0.2">
      <c r="A35" s="26" t="s">
        <v>79</v>
      </c>
      <c r="B35" s="13"/>
      <c r="C35" s="13"/>
      <c r="D35" s="13"/>
      <c r="E35" s="13"/>
      <c r="F35" s="13"/>
      <c r="G35" s="13"/>
    </row>
    <row r="36" spans="1:8" x14ac:dyDescent="0.2">
      <c r="A36" s="26" t="s">
        <v>80</v>
      </c>
      <c r="B36" s="13"/>
      <c r="C36" s="13"/>
      <c r="D36" s="13"/>
      <c r="E36" s="13"/>
      <c r="F36" s="13"/>
      <c r="G36" s="13"/>
    </row>
    <row r="37" spans="1:8" x14ac:dyDescent="0.2">
      <c r="A37" s="2"/>
      <c r="B37" s="14"/>
      <c r="C37" s="14"/>
      <c r="D37" s="14"/>
      <c r="E37" s="14"/>
      <c r="F37" s="14"/>
      <c r="G37" s="14"/>
    </row>
    <row r="38" spans="1:8" x14ac:dyDescent="0.2">
      <c r="A38" s="43" t="s">
        <v>125</v>
      </c>
      <c r="B38" s="11">
        <f>SUM(B33:B36)</f>
        <v>0</v>
      </c>
      <c r="C38" s="11">
        <f t="shared" ref="C38:G38" si="0">SUM(C33:C36)</f>
        <v>0</v>
      </c>
      <c r="D38" s="11">
        <f t="shared" si="0"/>
        <v>0</v>
      </c>
      <c r="E38" s="11">
        <f t="shared" si="0"/>
        <v>0</v>
      </c>
      <c r="F38" s="11">
        <f t="shared" si="0"/>
        <v>0</v>
      </c>
      <c r="G38" s="11">
        <f t="shared" si="0"/>
        <v>0</v>
      </c>
    </row>
    <row r="41" spans="1:8" ht="57.75" customHeight="1" x14ac:dyDescent="0.2">
      <c r="A41" s="32" t="s">
        <v>131</v>
      </c>
      <c r="B41" s="33"/>
      <c r="C41" s="33"/>
      <c r="D41" s="33"/>
      <c r="E41" s="33"/>
      <c r="F41" s="33"/>
      <c r="G41" s="34"/>
    </row>
    <row r="42" spans="1:8" x14ac:dyDescent="0.2">
      <c r="A42" s="38"/>
      <c r="B42" s="22" t="s">
        <v>0</v>
      </c>
      <c r="C42" s="23"/>
      <c r="D42" s="23"/>
      <c r="E42" s="23"/>
      <c r="F42" s="24"/>
      <c r="G42" s="30" t="s">
        <v>7</v>
      </c>
    </row>
    <row r="43" spans="1:8" ht="22.5" x14ac:dyDescent="0.2">
      <c r="A43" s="39" t="s">
        <v>1</v>
      </c>
      <c r="B43" s="3" t="s">
        <v>2</v>
      </c>
      <c r="C43" s="3" t="s">
        <v>3</v>
      </c>
      <c r="D43" s="3" t="s">
        <v>4</v>
      </c>
      <c r="E43" s="3" t="s">
        <v>5</v>
      </c>
      <c r="F43" s="3" t="s">
        <v>6</v>
      </c>
      <c r="G43" s="31"/>
    </row>
    <row r="44" spans="1:8" x14ac:dyDescent="0.2">
      <c r="A44" s="42"/>
      <c r="B44" s="12"/>
      <c r="C44" s="12"/>
      <c r="D44" s="12"/>
      <c r="E44" s="12"/>
      <c r="F44" s="12"/>
      <c r="G44" s="12"/>
    </row>
    <row r="45" spans="1:8" ht="22.5" x14ac:dyDescent="0.2">
      <c r="A45" s="44" t="s">
        <v>81</v>
      </c>
      <c r="B45" s="13">
        <v>6771000</v>
      </c>
      <c r="C45" s="13">
        <v>1698912.62</v>
      </c>
      <c r="D45" s="13">
        <v>8469912.6199999992</v>
      </c>
      <c r="E45" s="13">
        <v>3343122.47</v>
      </c>
      <c r="F45" s="13">
        <v>3333340</v>
      </c>
      <c r="G45" s="13">
        <v>5126790.1500000004</v>
      </c>
      <c r="H45" s="27"/>
    </row>
    <row r="46" spans="1:8" x14ac:dyDescent="0.2">
      <c r="A46" s="44"/>
      <c r="B46" s="13"/>
      <c r="C46" s="13"/>
      <c r="D46" s="13"/>
      <c r="E46" s="13"/>
      <c r="F46" s="13"/>
      <c r="G46" s="13"/>
      <c r="H46"/>
    </row>
    <row r="47" spans="1:8" x14ac:dyDescent="0.2">
      <c r="A47" s="44" t="s">
        <v>82</v>
      </c>
      <c r="B47" s="13"/>
      <c r="C47" s="13"/>
      <c r="D47" s="13"/>
      <c r="E47" s="13"/>
      <c r="F47" s="13"/>
      <c r="G47" s="13"/>
      <c r="H47"/>
    </row>
    <row r="48" spans="1:8" x14ac:dyDescent="0.2">
      <c r="A48" s="44"/>
      <c r="B48" s="13"/>
      <c r="C48" s="13"/>
      <c r="D48" s="13"/>
      <c r="E48" s="13"/>
      <c r="F48" s="13"/>
      <c r="G48" s="13"/>
      <c r="H48"/>
    </row>
    <row r="49" spans="1:8" ht="22.5" x14ac:dyDescent="0.2">
      <c r="A49" s="44" t="s">
        <v>83</v>
      </c>
      <c r="B49" s="13"/>
      <c r="C49" s="13"/>
      <c r="D49" s="13"/>
      <c r="E49" s="13"/>
      <c r="F49" s="13"/>
      <c r="G49" s="13"/>
      <c r="H49" s="27"/>
    </row>
    <row r="50" spans="1:8" x14ac:dyDescent="0.2">
      <c r="A50" s="44"/>
      <c r="B50" s="13"/>
      <c r="C50" s="13"/>
      <c r="D50" s="13"/>
      <c r="E50" s="13"/>
      <c r="F50" s="13"/>
      <c r="G50" s="13"/>
      <c r="H50"/>
    </row>
    <row r="51" spans="1:8" ht="22.5" x14ac:dyDescent="0.2">
      <c r="A51" s="44" t="s">
        <v>84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27"/>
    </row>
    <row r="52" spans="1:8" x14ac:dyDescent="0.2">
      <c r="A52" s="44"/>
      <c r="B52" s="13"/>
      <c r="C52" s="13"/>
      <c r="D52" s="13"/>
      <c r="E52" s="13"/>
      <c r="F52" s="13"/>
      <c r="G52" s="13"/>
      <c r="H52"/>
    </row>
    <row r="53" spans="1:8" ht="22.5" x14ac:dyDescent="0.2">
      <c r="A53" s="44" t="s">
        <v>85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27"/>
    </row>
    <row r="54" spans="1:8" x14ac:dyDescent="0.2">
      <c r="A54" s="44"/>
      <c r="B54" s="13"/>
      <c r="C54" s="13"/>
      <c r="D54" s="13"/>
      <c r="E54" s="13"/>
      <c r="F54" s="13"/>
      <c r="G54" s="13"/>
      <c r="H54"/>
    </row>
    <row r="55" spans="1:8" ht="22.5" x14ac:dyDescent="0.2">
      <c r="A55" s="44" t="s">
        <v>86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27"/>
    </row>
    <row r="56" spans="1:8" x14ac:dyDescent="0.2">
      <c r="A56" s="44"/>
      <c r="B56" s="13"/>
      <c r="C56" s="13"/>
      <c r="D56" s="13"/>
      <c r="E56" s="13"/>
      <c r="F56" s="13"/>
      <c r="G56" s="13"/>
      <c r="H56"/>
    </row>
    <row r="57" spans="1:8" x14ac:dyDescent="0.2">
      <c r="A57" s="44" t="s">
        <v>87</v>
      </c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</row>
    <row r="58" spans="1:8" x14ac:dyDescent="0.2">
      <c r="A58" s="44"/>
      <c r="B58" s="13"/>
      <c r="C58" s="13"/>
      <c r="D58" s="13"/>
      <c r="E58" s="13"/>
      <c r="F58" s="13"/>
      <c r="G58" s="13"/>
    </row>
    <row r="59" spans="1:8" x14ac:dyDescent="0.2">
      <c r="A59" s="44" t="s">
        <v>124</v>
      </c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27"/>
    </row>
    <row r="60" spans="1:8" x14ac:dyDescent="0.2">
      <c r="A60" s="41"/>
      <c r="B60" s="14"/>
      <c r="C60" s="14"/>
      <c r="D60" s="14"/>
      <c r="E60" s="14"/>
      <c r="F60" s="14"/>
      <c r="G60" s="14"/>
    </row>
    <row r="61" spans="1:8" x14ac:dyDescent="0.2">
      <c r="A61" s="45" t="s">
        <v>125</v>
      </c>
      <c r="B61" s="11">
        <v>6771000</v>
      </c>
      <c r="C61" s="11">
        <v>1698912.62</v>
      </c>
      <c r="D61" s="11">
        <v>8469912.6199999992</v>
      </c>
      <c r="E61" s="11">
        <v>3343122.47</v>
      </c>
      <c r="F61" s="11">
        <v>3333340</v>
      </c>
      <c r="G61" s="11">
        <v>5126790.1500000004</v>
      </c>
    </row>
  </sheetData>
  <sheetProtection formatCells="0" formatColumns="0" formatRows="0" insertRows="0" deleteRows="0" autoFilter="0"/>
  <mergeCells count="6">
    <mergeCell ref="G2:G3"/>
    <mergeCell ref="G30:G31"/>
    <mergeCell ref="G42:G43"/>
    <mergeCell ref="A1:G1"/>
    <mergeCell ref="A29:G29"/>
    <mergeCell ref="A41:G41"/>
  </mergeCells>
  <printOptions horizontalCentered="1"/>
  <pageMargins left="0.31496062992125984" right="0.11811023622047245" top="0.74803149606299213" bottom="0.74803149606299213" header="0.31496062992125984" footer="0.31496062992125984"/>
  <pageSetup scale="75" orientation="portrait" r:id="rId1"/>
  <ignoredErrors>
    <ignoredError sqref="B38:G3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showGridLines="0" workbookViewId="0">
      <selection sqref="A1:G15"/>
    </sheetView>
  </sheetViews>
  <sheetFormatPr baseColWidth="10" defaultColWidth="12" defaultRowHeight="11.25" x14ac:dyDescent="0.2"/>
  <cols>
    <col min="1" max="1" width="49.1640625" style="1" customWidth="1"/>
    <col min="2" max="7" width="18.33203125" style="1" customWidth="1"/>
    <col min="8" max="16384" width="12" style="1"/>
  </cols>
  <sheetData>
    <row r="1" spans="1:7" ht="58.5" customHeight="1" x14ac:dyDescent="0.2">
      <c r="A1" s="32" t="s">
        <v>129</v>
      </c>
      <c r="B1" s="33"/>
      <c r="C1" s="33"/>
      <c r="D1" s="33"/>
      <c r="E1" s="33"/>
      <c r="F1" s="33"/>
      <c r="G1" s="34"/>
    </row>
    <row r="2" spans="1:7" x14ac:dyDescent="0.2">
      <c r="A2" s="38"/>
      <c r="B2" s="22" t="s">
        <v>0</v>
      </c>
      <c r="C2" s="23"/>
      <c r="D2" s="23"/>
      <c r="E2" s="23"/>
      <c r="F2" s="24"/>
      <c r="G2" s="30" t="s">
        <v>7</v>
      </c>
    </row>
    <row r="3" spans="1:7" ht="24.95" customHeight="1" x14ac:dyDescent="0.2">
      <c r="A3" s="39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1"/>
    </row>
    <row r="4" spans="1:7" x14ac:dyDescent="0.2">
      <c r="A4" s="46"/>
      <c r="B4" s="8"/>
      <c r="C4" s="8"/>
      <c r="D4" s="8"/>
      <c r="E4" s="8"/>
      <c r="F4" s="8"/>
      <c r="G4" s="8"/>
    </row>
    <row r="5" spans="1:7" x14ac:dyDescent="0.2">
      <c r="A5" s="47" t="s">
        <v>73</v>
      </c>
      <c r="B5" s="5">
        <v>6531000</v>
      </c>
      <c r="C5" s="5">
        <v>848910.22</v>
      </c>
      <c r="D5" s="5">
        <v>7379910.2199999997</v>
      </c>
      <c r="E5" s="5">
        <v>3268823.07</v>
      </c>
      <c r="F5" s="5">
        <v>3259040.6</v>
      </c>
      <c r="G5" s="5">
        <v>4111087.15</v>
      </c>
    </row>
    <row r="6" spans="1:7" x14ac:dyDescent="0.2">
      <c r="A6" s="47"/>
      <c r="B6" s="9"/>
      <c r="C6" s="9"/>
      <c r="D6" s="9"/>
      <c r="E6" s="9"/>
      <c r="F6" s="9"/>
      <c r="G6" s="9"/>
    </row>
    <row r="7" spans="1:7" x14ac:dyDescent="0.2">
      <c r="A7" s="47" t="s">
        <v>74</v>
      </c>
      <c r="B7" s="5">
        <v>240000</v>
      </c>
      <c r="C7" s="5">
        <v>850002.4</v>
      </c>
      <c r="D7" s="5">
        <v>1090002.3999999999</v>
      </c>
      <c r="E7" s="5">
        <v>74299.399999999994</v>
      </c>
      <c r="F7" s="5">
        <v>74299.399999999994</v>
      </c>
      <c r="G7" s="5">
        <v>1015703</v>
      </c>
    </row>
    <row r="8" spans="1:7" x14ac:dyDescent="0.2">
      <c r="A8" s="47"/>
      <c r="B8" s="9"/>
      <c r="C8" s="9"/>
      <c r="D8" s="9"/>
      <c r="E8" s="9"/>
      <c r="F8" s="9"/>
      <c r="G8" s="9"/>
    </row>
    <row r="9" spans="1:7" x14ac:dyDescent="0.2">
      <c r="A9" s="47" t="s">
        <v>75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x14ac:dyDescent="0.2">
      <c r="A10" s="47"/>
      <c r="B10" s="9"/>
      <c r="C10" s="9"/>
      <c r="D10" s="9"/>
      <c r="E10" s="9"/>
      <c r="F10" s="9"/>
      <c r="G10" s="9"/>
    </row>
    <row r="11" spans="1:7" x14ac:dyDescent="0.2">
      <c r="A11" s="47" t="s">
        <v>38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</row>
    <row r="12" spans="1:7" x14ac:dyDescent="0.2">
      <c r="A12" s="47"/>
      <c r="B12" s="9"/>
      <c r="C12" s="9"/>
      <c r="D12" s="9"/>
      <c r="E12" s="9"/>
      <c r="F12" s="9"/>
      <c r="G12" s="9"/>
    </row>
    <row r="13" spans="1:7" x14ac:dyDescent="0.2">
      <c r="A13" s="47" t="s">
        <v>62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x14ac:dyDescent="0.2">
      <c r="A14" s="48"/>
      <c r="B14" s="10"/>
      <c r="C14" s="10"/>
      <c r="D14" s="10"/>
      <c r="E14" s="10"/>
      <c r="F14" s="10"/>
      <c r="G14" s="10"/>
    </row>
    <row r="15" spans="1:7" x14ac:dyDescent="0.2">
      <c r="A15" s="49" t="s">
        <v>125</v>
      </c>
      <c r="B15" s="7">
        <v>6771000</v>
      </c>
      <c r="C15" s="7">
        <v>1698912.62</v>
      </c>
      <c r="D15" s="7">
        <v>8469912.6199999992</v>
      </c>
      <c r="E15" s="7">
        <v>3343122.47</v>
      </c>
      <c r="F15" s="7">
        <v>3333340</v>
      </c>
      <c r="G15" s="7">
        <v>5126790.1500000004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31496062992125984" right="0.31496062992125984" top="0.74803149606299213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6"/>
  <sheetViews>
    <sheetView showGridLines="0" workbookViewId="0">
      <selection activeCell="C60" sqref="C60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8.5" customHeight="1" x14ac:dyDescent="0.2">
      <c r="A1" s="32" t="s">
        <v>128</v>
      </c>
      <c r="B1" s="33"/>
      <c r="C1" s="33"/>
      <c r="D1" s="33"/>
      <c r="E1" s="33"/>
      <c r="F1" s="33"/>
      <c r="G1" s="34"/>
    </row>
    <row r="2" spans="1:7" x14ac:dyDescent="0.2">
      <c r="A2" s="38"/>
      <c r="B2" s="22" t="s">
        <v>0</v>
      </c>
      <c r="C2" s="23"/>
      <c r="D2" s="23"/>
      <c r="E2" s="23"/>
      <c r="F2" s="24"/>
      <c r="G2" s="30" t="s">
        <v>7</v>
      </c>
    </row>
    <row r="3" spans="1:7" ht="24.95" customHeight="1" x14ac:dyDescent="0.2">
      <c r="A3" s="39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1"/>
    </row>
    <row r="4" spans="1:7" x14ac:dyDescent="0.2">
      <c r="A4" s="28" t="s">
        <v>8</v>
      </c>
      <c r="B4" s="4">
        <f>SUM(B5:B11)</f>
        <v>5334935.95</v>
      </c>
      <c r="C4" s="4">
        <f t="shared" ref="C4:G4" si="0">SUM(C5:C11)</f>
        <v>343143.74</v>
      </c>
      <c r="D4" s="4">
        <f t="shared" si="0"/>
        <v>5678079.6899999995</v>
      </c>
      <c r="E4" s="4">
        <f t="shared" si="0"/>
        <v>2377257.8400000003</v>
      </c>
      <c r="F4" s="4">
        <f t="shared" si="0"/>
        <v>2377257.8400000003</v>
      </c>
      <c r="G4" s="4">
        <f t="shared" si="0"/>
        <v>3300821.8499999996</v>
      </c>
    </row>
    <row r="5" spans="1:7" x14ac:dyDescent="0.2">
      <c r="A5" s="50" t="s">
        <v>9</v>
      </c>
      <c r="B5" s="5">
        <v>4415119.42</v>
      </c>
      <c r="C5" s="5">
        <v>-34903.29</v>
      </c>
      <c r="D5" s="5">
        <v>4380216.13</v>
      </c>
      <c r="E5" s="5">
        <v>1948098.98</v>
      </c>
      <c r="F5" s="5">
        <v>1948098.98</v>
      </c>
      <c r="G5" s="5">
        <v>2432117.15</v>
      </c>
    </row>
    <row r="6" spans="1:7" x14ac:dyDescent="0.2">
      <c r="A6" s="50" t="s">
        <v>10</v>
      </c>
      <c r="B6" s="5">
        <v>0</v>
      </c>
      <c r="C6" s="5">
        <v>301848.8</v>
      </c>
      <c r="D6" s="5">
        <v>301848.8</v>
      </c>
      <c r="E6" s="5">
        <v>181966.27</v>
      </c>
      <c r="F6" s="5">
        <v>181966.27</v>
      </c>
      <c r="G6" s="5">
        <v>119882.53</v>
      </c>
    </row>
    <row r="7" spans="1:7" x14ac:dyDescent="0.2">
      <c r="A7" s="50" t="s">
        <v>11</v>
      </c>
      <c r="B7" s="5">
        <v>919816.53</v>
      </c>
      <c r="C7" s="5">
        <v>26198.23</v>
      </c>
      <c r="D7" s="5">
        <v>946014.76</v>
      </c>
      <c r="E7" s="5">
        <v>200745.41</v>
      </c>
      <c r="F7" s="5">
        <v>200745.41</v>
      </c>
      <c r="G7" s="5">
        <v>745269.35</v>
      </c>
    </row>
    <row r="8" spans="1:7" x14ac:dyDescent="0.2">
      <c r="A8" s="50" t="s">
        <v>12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</row>
    <row r="9" spans="1:7" x14ac:dyDescent="0.2">
      <c r="A9" s="50" t="s">
        <v>13</v>
      </c>
      <c r="B9" s="5">
        <v>0</v>
      </c>
      <c r="C9" s="5">
        <v>50000</v>
      </c>
      <c r="D9" s="5">
        <v>50000</v>
      </c>
      <c r="E9" s="5">
        <v>46447.18</v>
      </c>
      <c r="F9" s="5">
        <v>46447.18</v>
      </c>
      <c r="G9" s="5">
        <v>3552.82</v>
      </c>
    </row>
    <row r="10" spans="1:7" x14ac:dyDescent="0.2">
      <c r="A10" s="50" t="s">
        <v>14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">
      <c r="A11" s="50" t="s">
        <v>15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</row>
    <row r="12" spans="1:7" x14ac:dyDescent="0.2">
      <c r="A12" s="28" t="s">
        <v>118</v>
      </c>
      <c r="B12" s="5">
        <f>SUM(B13:B21)</f>
        <v>437064.05</v>
      </c>
      <c r="C12" s="5">
        <f t="shared" ref="C12:G12" si="1">SUM(C13:C21)</f>
        <v>175038.2</v>
      </c>
      <c r="D12" s="5">
        <f t="shared" si="1"/>
        <v>612102.25</v>
      </c>
      <c r="E12" s="5">
        <f t="shared" si="1"/>
        <v>357090.48000000004</v>
      </c>
      <c r="F12" s="5">
        <f t="shared" si="1"/>
        <v>347308.01</v>
      </c>
      <c r="G12" s="5">
        <f t="shared" si="1"/>
        <v>255011.77000000002</v>
      </c>
    </row>
    <row r="13" spans="1:7" x14ac:dyDescent="0.2">
      <c r="A13" s="50" t="s">
        <v>16</v>
      </c>
      <c r="B13" s="5">
        <v>66064.05</v>
      </c>
      <c r="C13" s="5">
        <v>57215.95</v>
      </c>
      <c r="D13" s="5">
        <v>123280</v>
      </c>
      <c r="E13" s="5">
        <v>70766.070000000007</v>
      </c>
      <c r="F13" s="5">
        <v>70766.070000000007</v>
      </c>
      <c r="G13" s="5">
        <v>52513.93</v>
      </c>
    </row>
    <row r="14" spans="1:7" x14ac:dyDescent="0.2">
      <c r="A14" s="50" t="s">
        <v>17</v>
      </c>
      <c r="B14" s="5">
        <v>90000</v>
      </c>
      <c r="C14" s="5">
        <v>0</v>
      </c>
      <c r="D14" s="5">
        <v>90000</v>
      </c>
      <c r="E14" s="5">
        <v>44000.13</v>
      </c>
      <c r="F14" s="5">
        <v>44000.13</v>
      </c>
      <c r="G14" s="5">
        <v>45999.87</v>
      </c>
    </row>
    <row r="15" spans="1:7" x14ac:dyDescent="0.2">
      <c r="A15" s="50" t="s">
        <v>18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</row>
    <row r="16" spans="1:7" x14ac:dyDescent="0.2">
      <c r="A16" s="50" t="s">
        <v>19</v>
      </c>
      <c r="B16" s="5">
        <v>37000</v>
      </c>
      <c r="C16" s="5">
        <v>-37000</v>
      </c>
      <c r="D16" s="5">
        <v>0</v>
      </c>
      <c r="E16" s="5">
        <v>0</v>
      </c>
      <c r="F16" s="5">
        <v>0</v>
      </c>
      <c r="G16" s="5">
        <v>0</v>
      </c>
    </row>
    <row r="17" spans="1:7" x14ac:dyDescent="0.2">
      <c r="A17" s="50" t="s">
        <v>20</v>
      </c>
      <c r="B17" s="5">
        <v>95000</v>
      </c>
      <c r="C17" s="5">
        <v>70822.25</v>
      </c>
      <c r="D17" s="5">
        <v>165822.25</v>
      </c>
      <c r="E17" s="5">
        <v>118351.53</v>
      </c>
      <c r="F17" s="5">
        <v>118351.53</v>
      </c>
      <c r="G17" s="5">
        <v>47470.720000000001</v>
      </c>
    </row>
    <row r="18" spans="1:7" x14ac:dyDescent="0.2">
      <c r="A18" s="50" t="s">
        <v>21</v>
      </c>
      <c r="B18" s="5">
        <v>124000</v>
      </c>
      <c r="C18" s="5">
        <v>60000</v>
      </c>
      <c r="D18" s="5">
        <v>184000</v>
      </c>
      <c r="E18" s="5">
        <v>101362.72</v>
      </c>
      <c r="F18" s="5">
        <v>91580.25</v>
      </c>
      <c r="G18" s="5">
        <v>82637.279999999999</v>
      </c>
    </row>
    <row r="19" spans="1:7" x14ac:dyDescent="0.2">
      <c r="A19" s="50" t="s">
        <v>22</v>
      </c>
      <c r="B19" s="5">
        <v>20000</v>
      </c>
      <c r="C19" s="5">
        <v>10000</v>
      </c>
      <c r="D19" s="5">
        <v>30000</v>
      </c>
      <c r="E19" s="5">
        <v>18616.84</v>
      </c>
      <c r="F19" s="5">
        <v>18616.84</v>
      </c>
      <c r="G19" s="5">
        <v>11383.16</v>
      </c>
    </row>
    <row r="20" spans="1:7" x14ac:dyDescent="0.2">
      <c r="A20" s="50" t="s">
        <v>23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</row>
    <row r="21" spans="1:7" x14ac:dyDescent="0.2">
      <c r="A21" s="50" t="s">
        <v>24</v>
      </c>
      <c r="B21" s="5">
        <v>5000</v>
      </c>
      <c r="C21" s="5">
        <v>14000</v>
      </c>
      <c r="D21" s="5">
        <v>19000</v>
      </c>
      <c r="E21" s="5">
        <v>3993.19</v>
      </c>
      <c r="F21" s="5">
        <v>3993.19</v>
      </c>
      <c r="G21" s="5">
        <v>15006.81</v>
      </c>
    </row>
    <row r="22" spans="1:7" x14ac:dyDescent="0.2">
      <c r="A22" s="28" t="s">
        <v>25</v>
      </c>
      <c r="B22" s="5">
        <f>SUM(B23:B31)</f>
        <v>603000</v>
      </c>
      <c r="C22" s="5">
        <f t="shared" ref="C22:G22" si="2">SUM(C23:C31)</f>
        <v>323228.27999999997</v>
      </c>
      <c r="D22" s="5">
        <f t="shared" si="2"/>
        <v>926228.28</v>
      </c>
      <c r="E22" s="5">
        <f t="shared" si="2"/>
        <v>459474.75</v>
      </c>
      <c r="F22" s="5">
        <f t="shared" si="2"/>
        <v>459474.75</v>
      </c>
      <c r="G22" s="5">
        <f t="shared" si="2"/>
        <v>466753.53</v>
      </c>
    </row>
    <row r="23" spans="1:7" x14ac:dyDescent="0.2">
      <c r="A23" s="50" t="s">
        <v>26</v>
      </c>
      <c r="B23" s="5">
        <v>113000</v>
      </c>
      <c r="C23" s="5">
        <v>-4398.08</v>
      </c>
      <c r="D23" s="5">
        <v>108601.92</v>
      </c>
      <c r="E23" s="5">
        <v>54892.56</v>
      </c>
      <c r="F23" s="5">
        <v>54892.56</v>
      </c>
      <c r="G23" s="5">
        <v>53709.36</v>
      </c>
    </row>
    <row r="24" spans="1:7" x14ac:dyDescent="0.2">
      <c r="A24" s="50" t="s">
        <v>27</v>
      </c>
      <c r="B24" s="5">
        <v>16000</v>
      </c>
      <c r="C24" s="5">
        <v>1200</v>
      </c>
      <c r="D24" s="5">
        <v>17200</v>
      </c>
      <c r="E24" s="5">
        <v>6000</v>
      </c>
      <c r="F24" s="5">
        <v>6000</v>
      </c>
      <c r="G24" s="5">
        <v>11200</v>
      </c>
    </row>
    <row r="25" spans="1:7" x14ac:dyDescent="0.2">
      <c r="A25" s="50" t="s">
        <v>28</v>
      </c>
      <c r="B25" s="5">
        <v>45000</v>
      </c>
      <c r="C25" s="5">
        <v>134800</v>
      </c>
      <c r="D25" s="5">
        <v>179800</v>
      </c>
      <c r="E25" s="5">
        <v>53603.6</v>
      </c>
      <c r="F25" s="5">
        <v>53603.6</v>
      </c>
      <c r="G25" s="5">
        <v>126196.4</v>
      </c>
    </row>
    <row r="26" spans="1:7" x14ac:dyDescent="0.2">
      <c r="A26" s="50" t="s">
        <v>29</v>
      </c>
      <c r="B26" s="5">
        <v>51500</v>
      </c>
      <c r="C26" s="5">
        <v>47888.72</v>
      </c>
      <c r="D26" s="5">
        <v>99388.72</v>
      </c>
      <c r="E26" s="5">
        <v>48670.09</v>
      </c>
      <c r="F26" s="5">
        <v>48670.09</v>
      </c>
      <c r="G26" s="5">
        <v>50718.63</v>
      </c>
    </row>
    <row r="27" spans="1:7" x14ac:dyDescent="0.2">
      <c r="A27" s="50" t="s">
        <v>30</v>
      </c>
      <c r="B27" s="5">
        <v>118000</v>
      </c>
      <c r="C27" s="5">
        <v>101764.11</v>
      </c>
      <c r="D27" s="5">
        <v>219764.11</v>
      </c>
      <c r="E27" s="5">
        <v>127742.07</v>
      </c>
      <c r="F27" s="5">
        <v>127742.07</v>
      </c>
      <c r="G27" s="5">
        <v>92022.04</v>
      </c>
    </row>
    <row r="28" spans="1:7" x14ac:dyDescent="0.2">
      <c r="A28" s="50" t="s">
        <v>126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</row>
    <row r="29" spans="1:7" x14ac:dyDescent="0.2">
      <c r="A29" s="50" t="s">
        <v>31</v>
      </c>
      <c r="B29" s="5">
        <v>20000</v>
      </c>
      <c r="C29" s="5">
        <v>-8047.33</v>
      </c>
      <c r="D29" s="5">
        <v>11952.67</v>
      </c>
      <c r="E29" s="5">
        <v>4456.16</v>
      </c>
      <c r="F29" s="5">
        <v>4456.16</v>
      </c>
      <c r="G29" s="5">
        <v>7496.51</v>
      </c>
    </row>
    <row r="30" spans="1:7" x14ac:dyDescent="0.2">
      <c r="A30" s="50" t="s">
        <v>32</v>
      </c>
      <c r="B30" s="5">
        <v>84000</v>
      </c>
      <c r="C30" s="5">
        <v>67520.86</v>
      </c>
      <c r="D30" s="5">
        <v>151520.85999999999</v>
      </c>
      <c r="E30" s="5">
        <v>106969.27</v>
      </c>
      <c r="F30" s="5">
        <v>106969.27</v>
      </c>
      <c r="G30" s="5">
        <v>44551.59</v>
      </c>
    </row>
    <row r="31" spans="1:7" x14ac:dyDescent="0.2">
      <c r="A31" s="50" t="s">
        <v>33</v>
      </c>
      <c r="B31" s="5">
        <v>155500</v>
      </c>
      <c r="C31" s="5">
        <v>-17500</v>
      </c>
      <c r="D31" s="5">
        <v>138000</v>
      </c>
      <c r="E31" s="5">
        <v>57141</v>
      </c>
      <c r="F31" s="5">
        <v>57141</v>
      </c>
      <c r="G31" s="5">
        <v>80859</v>
      </c>
    </row>
    <row r="32" spans="1:7" x14ac:dyDescent="0.2">
      <c r="A32" s="28" t="s">
        <v>119</v>
      </c>
      <c r="B32" s="5">
        <f>SUM(B33:B41)</f>
        <v>156000</v>
      </c>
      <c r="C32" s="5">
        <f t="shared" ref="C32:G32" si="3">SUM(C33:C41)</f>
        <v>7500</v>
      </c>
      <c r="D32" s="5">
        <f t="shared" si="3"/>
        <v>163500</v>
      </c>
      <c r="E32" s="5">
        <f t="shared" si="3"/>
        <v>75000</v>
      </c>
      <c r="F32" s="5">
        <f t="shared" si="3"/>
        <v>75000</v>
      </c>
      <c r="G32" s="5">
        <f t="shared" si="3"/>
        <v>88500</v>
      </c>
    </row>
    <row r="33" spans="1:7" x14ac:dyDescent="0.2">
      <c r="A33" s="50" t="s">
        <v>34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1:7" x14ac:dyDescent="0.2">
      <c r="A34" s="50" t="s">
        <v>35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</row>
    <row r="35" spans="1:7" x14ac:dyDescent="0.2">
      <c r="A35" s="50" t="s">
        <v>36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</row>
    <row r="36" spans="1:7" x14ac:dyDescent="0.2">
      <c r="A36" s="50" t="s">
        <v>37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</row>
    <row r="37" spans="1:7" x14ac:dyDescent="0.2">
      <c r="A37" s="50" t="s">
        <v>38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</row>
    <row r="38" spans="1:7" x14ac:dyDescent="0.2">
      <c r="A38" s="50" t="s">
        <v>39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</row>
    <row r="39" spans="1:7" x14ac:dyDescent="0.2">
      <c r="A39" s="50" t="s">
        <v>40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x14ac:dyDescent="0.2">
      <c r="A40" s="50" t="s">
        <v>41</v>
      </c>
      <c r="B40" s="5">
        <v>156000</v>
      </c>
      <c r="C40" s="5">
        <v>7500</v>
      </c>
      <c r="D40" s="5">
        <v>163500</v>
      </c>
      <c r="E40" s="5">
        <v>75000</v>
      </c>
      <c r="F40" s="5">
        <v>75000</v>
      </c>
      <c r="G40" s="5">
        <v>88500</v>
      </c>
    </row>
    <row r="41" spans="1:7" x14ac:dyDescent="0.2">
      <c r="A41" s="50" t="s">
        <v>42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</row>
    <row r="42" spans="1:7" x14ac:dyDescent="0.2">
      <c r="A42" s="28" t="s">
        <v>120</v>
      </c>
      <c r="B42" s="5">
        <f>SUM(B43:B51)</f>
        <v>10000</v>
      </c>
      <c r="C42" s="5">
        <f t="shared" ref="C42:G42" si="4">SUM(C43:C51)</f>
        <v>850000</v>
      </c>
      <c r="D42" s="5">
        <f t="shared" si="4"/>
        <v>860000</v>
      </c>
      <c r="E42" s="5">
        <f t="shared" si="4"/>
        <v>920</v>
      </c>
      <c r="F42" s="5">
        <f t="shared" si="4"/>
        <v>920</v>
      </c>
      <c r="G42" s="5">
        <f t="shared" si="4"/>
        <v>859080</v>
      </c>
    </row>
    <row r="43" spans="1:7" x14ac:dyDescent="0.2">
      <c r="A43" s="50" t="s">
        <v>43</v>
      </c>
      <c r="B43" s="5">
        <v>10000</v>
      </c>
      <c r="C43" s="5">
        <v>0</v>
      </c>
      <c r="D43" s="5">
        <v>10000</v>
      </c>
      <c r="E43" s="5">
        <v>920</v>
      </c>
      <c r="F43" s="5">
        <v>920</v>
      </c>
      <c r="G43" s="5">
        <v>9080</v>
      </c>
    </row>
    <row r="44" spans="1:7" x14ac:dyDescent="0.2">
      <c r="A44" s="50" t="s">
        <v>44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</row>
    <row r="45" spans="1:7" x14ac:dyDescent="0.2">
      <c r="A45" s="50" t="s">
        <v>45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</row>
    <row r="46" spans="1:7" x14ac:dyDescent="0.2">
      <c r="A46" s="50" t="s">
        <v>46</v>
      </c>
      <c r="B46" s="5">
        <v>0</v>
      </c>
      <c r="C46" s="5">
        <v>850000</v>
      </c>
      <c r="D46" s="5">
        <v>850000</v>
      </c>
      <c r="E46" s="5">
        <v>0</v>
      </c>
      <c r="F46" s="5">
        <v>0</v>
      </c>
      <c r="G46" s="5">
        <v>850000</v>
      </c>
    </row>
    <row r="47" spans="1:7" x14ac:dyDescent="0.2">
      <c r="A47" s="50" t="s">
        <v>47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</row>
    <row r="48" spans="1:7" x14ac:dyDescent="0.2">
      <c r="A48" s="50" t="s">
        <v>48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</row>
    <row r="49" spans="1:7" x14ac:dyDescent="0.2">
      <c r="A49" s="50" t="s">
        <v>49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</row>
    <row r="50" spans="1:7" x14ac:dyDescent="0.2">
      <c r="A50" s="50" t="s">
        <v>50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</row>
    <row r="51" spans="1:7" x14ac:dyDescent="0.2">
      <c r="A51" s="50" t="s">
        <v>51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</row>
    <row r="52" spans="1:7" x14ac:dyDescent="0.2">
      <c r="A52" s="28" t="s">
        <v>52</v>
      </c>
      <c r="B52" s="5">
        <f>SUM(B53:B55)</f>
        <v>0</v>
      </c>
      <c r="C52" s="5">
        <f t="shared" ref="C52:G52" si="5">SUM(C53:C55)</f>
        <v>0</v>
      </c>
      <c r="D52" s="5">
        <f t="shared" si="5"/>
        <v>0</v>
      </c>
      <c r="E52" s="5">
        <f t="shared" si="5"/>
        <v>0</v>
      </c>
      <c r="F52" s="5">
        <f t="shared" si="5"/>
        <v>0</v>
      </c>
      <c r="G52" s="5">
        <f t="shared" si="5"/>
        <v>0</v>
      </c>
    </row>
    <row r="53" spans="1:7" x14ac:dyDescent="0.2">
      <c r="A53" s="50" t="s">
        <v>53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</row>
    <row r="54" spans="1:7" x14ac:dyDescent="0.2">
      <c r="A54" s="50" t="s">
        <v>54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</row>
    <row r="55" spans="1:7" x14ac:dyDescent="0.2">
      <c r="A55" s="50" t="s">
        <v>55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</row>
    <row r="56" spans="1:7" x14ac:dyDescent="0.2">
      <c r="A56" s="28" t="s">
        <v>121</v>
      </c>
      <c r="B56" s="5">
        <f>SUM(B57:B63)</f>
        <v>0</v>
      </c>
      <c r="C56" s="5">
        <f t="shared" ref="C56:G56" si="6">SUM(C57:C63)</f>
        <v>0</v>
      </c>
      <c r="D56" s="5">
        <f t="shared" si="6"/>
        <v>0</v>
      </c>
      <c r="E56" s="5">
        <f t="shared" si="6"/>
        <v>0</v>
      </c>
      <c r="F56" s="5">
        <f t="shared" si="6"/>
        <v>0</v>
      </c>
      <c r="G56" s="5">
        <f t="shared" si="6"/>
        <v>0</v>
      </c>
    </row>
    <row r="57" spans="1:7" x14ac:dyDescent="0.2">
      <c r="A57" s="50" t="s">
        <v>127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</row>
    <row r="58" spans="1:7" x14ac:dyDescent="0.2">
      <c r="A58" s="50" t="s">
        <v>56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</row>
    <row r="59" spans="1:7" x14ac:dyDescent="0.2">
      <c r="A59" s="50" t="s">
        <v>57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</row>
    <row r="60" spans="1:7" x14ac:dyDescent="0.2">
      <c r="A60" s="50" t="s">
        <v>58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</row>
    <row r="61" spans="1:7" x14ac:dyDescent="0.2">
      <c r="A61" s="50" t="s">
        <v>59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</row>
    <row r="62" spans="1:7" x14ac:dyDescent="0.2">
      <c r="A62" s="50" t="s">
        <v>60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</row>
    <row r="63" spans="1:7" x14ac:dyDescent="0.2">
      <c r="A63" s="50" t="s">
        <v>61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</row>
    <row r="64" spans="1:7" x14ac:dyDescent="0.2">
      <c r="A64" s="28" t="s">
        <v>122</v>
      </c>
      <c r="B64" s="5">
        <f>SUM(B65:B67)</f>
        <v>230000</v>
      </c>
      <c r="C64" s="5">
        <f t="shared" ref="C64:G64" si="7">SUM(C65:C67)</f>
        <v>2.4</v>
      </c>
      <c r="D64" s="5">
        <f t="shared" si="7"/>
        <v>230002.4</v>
      </c>
      <c r="E64" s="5">
        <f t="shared" si="7"/>
        <v>73379.399999999994</v>
      </c>
      <c r="F64" s="5">
        <f t="shared" si="7"/>
        <v>73379.399999999994</v>
      </c>
      <c r="G64" s="5">
        <f t="shared" si="7"/>
        <v>156623</v>
      </c>
    </row>
    <row r="65" spans="1:7" x14ac:dyDescent="0.2">
      <c r="A65" s="50" t="s">
        <v>62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</row>
    <row r="66" spans="1:7" x14ac:dyDescent="0.2">
      <c r="A66" s="50" t="s">
        <v>63</v>
      </c>
      <c r="B66" s="5">
        <v>230000</v>
      </c>
      <c r="C66" s="5">
        <v>2.4</v>
      </c>
      <c r="D66" s="5">
        <v>230002.4</v>
      </c>
      <c r="E66" s="5">
        <v>73379.399999999994</v>
      </c>
      <c r="F66" s="5">
        <v>73379.399999999994</v>
      </c>
      <c r="G66" s="5">
        <v>156623</v>
      </c>
    </row>
    <row r="67" spans="1:7" x14ac:dyDescent="0.2">
      <c r="A67" s="50" t="s">
        <v>64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</row>
    <row r="68" spans="1:7" x14ac:dyDescent="0.2">
      <c r="A68" s="28" t="s">
        <v>65</v>
      </c>
      <c r="B68" s="5">
        <f>SUM(B69:B75)</f>
        <v>0</v>
      </c>
      <c r="C68" s="5">
        <f t="shared" ref="C68:G68" si="8">SUM(C69:C75)</f>
        <v>0</v>
      </c>
      <c r="D68" s="5">
        <f t="shared" si="8"/>
        <v>0</v>
      </c>
      <c r="E68" s="5">
        <f t="shared" si="8"/>
        <v>0</v>
      </c>
      <c r="F68" s="5">
        <f t="shared" si="8"/>
        <v>0</v>
      </c>
      <c r="G68" s="5">
        <f t="shared" si="8"/>
        <v>0</v>
      </c>
    </row>
    <row r="69" spans="1:7" x14ac:dyDescent="0.2">
      <c r="A69" s="50" t="s">
        <v>66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</row>
    <row r="70" spans="1:7" x14ac:dyDescent="0.2">
      <c r="A70" s="50" t="s">
        <v>67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</row>
    <row r="71" spans="1:7" x14ac:dyDescent="0.2">
      <c r="A71" s="50" t="s">
        <v>68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</row>
    <row r="72" spans="1:7" x14ac:dyDescent="0.2">
      <c r="A72" s="50" t="s">
        <v>69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</row>
    <row r="73" spans="1:7" x14ac:dyDescent="0.2">
      <c r="A73" s="50" t="s">
        <v>70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</row>
    <row r="74" spans="1:7" x14ac:dyDescent="0.2">
      <c r="A74" s="50" t="s">
        <v>71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</row>
    <row r="75" spans="1:7" x14ac:dyDescent="0.2">
      <c r="A75" s="51" t="s">
        <v>72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</row>
    <row r="76" spans="1:7" x14ac:dyDescent="0.2">
      <c r="A76" s="52" t="s">
        <v>125</v>
      </c>
      <c r="B76" s="7">
        <v>6771000</v>
      </c>
      <c r="C76" s="7">
        <v>1698912.62</v>
      </c>
      <c r="D76" s="7">
        <v>8469912.6199999992</v>
      </c>
      <c r="E76" s="7">
        <v>3343122.47</v>
      </c>
      <c r="F76" s="7">
        <v>3333340</v>
      </c>
      <c r="G76" s="7">
        <v>5126790.1500000004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31496062992125984" right="0" top="0.74803149606299213" bottom="0.74803149606299213" header="0.31496062992125984" footer="0.31496062992125984"/>
  <pageSetup scale="70" orientation="portrait" r:id="rId1"/>
  <ignoredErrors>
    <ignoredError sqref="B4:G67 B69:G76" unlockedFormula="1"/>
    <ignoredError sqref="B68:G68" formulaRange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1"/>
  <sheetViews>
    <sheetView showGridLines="0" topLeftCell="A13" workbookViewId="0">
      <selection activeCell="B2" sqref="B1:G1048576"/>
    </sheetView>
  </sheetViews>
  <sheetFormatPr baseColWidth="10" defaultColWidth="12" defaultRowHeight="11.25" x14ac:dyDescent="0.2"/>
  <cols>
    <col min="1" max="1" width="62.1640625" style="1" customWidth="1"/>
    <col min="2" max="7" width="17" style="1" customWidth="1"/>
    <col min="8" max="16384" width="12" style="1"/>
  </cols>
  <sheetData>
    <row r="1" spans="1:8" ht="54.75" customHeight="1" x14ac:dyDescent="0.2">
      <c r="A1" s="32" t="s">
        <v>130</v>
      </c>
      <c r="B1" s="35"/>
      <c r="C1" s="35"/>
      <c r="D1" s="35"/>
      <c r="E1" s="35"/>
      <c r="F1" s="35"/>
      <c r="G1" s="36"/>
    </row>
    <row r="2" spans="1:8" x14ac:dyDescent="0.2">
      <c r="A2" s="20"/>
      <c r="B2" s="22" t="s">
        <v>0</v>
      </c>
      <c r="C2" s="23"/>
      <c r="D2" s="23"/>
      <c r="E2" s="23"/>
      <c r="F2" s="24"/>
      <c r="G2" s="30" t="s">
        <v>7</v>
      </c>
    </row>
    <row r="3" spans="1:8" ht="24.95" customHeight="1" x14ac:dyDescent="0.2">
      <c r="A3" s="21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1"/>
    </row>
    <row r="4" spans="1:8" x14ac:dyDescent="0.2">
      <c r="A4" s="18"/>
      <c r="B4" s="4"/>
      <c r="C4" s="4"/>
      <c r="D4" s="4"/>
      <c r="E4" s="4"/>
      <c r="F4" s="4"/>
      <c r="G4" s="4"/>
    </row>
    <row r="5" spans="1:8" x14ac:dyDescent="0.2">
      <c r="A5" s="16" t="s">
        <v>88</v>
      </c>
      <c r="B5" s="5">
        <v>2971869.88</v>
      </c>
      <c r="C5" s="5">
        <v>1635660.61</v>
      </c>
      <c r="D5" s="5">
        <v>4607530.49</v>
      </c>
      <c r="E5" s="5">
        <v>1751684.21</v>
      </c>
      <c r="F5" s="5">
        <v>1748834.18</v>
      </c>
      <c r="G5" s="5">
        <v>2855846.28</v>
      </c>
    </row>
    <row r="6" spans="1:8" x14ac:dyDescent="0.2">
      <c r="A6" s="25" t="s">
        <v>89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</row>
    <row r="7" spans="1:8" x14ac:dyDescent="0.2">
      <c r="A7" s="25" t="s">
        <v>90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</row>
    <row r="8" spans="1:8" x14ac:dyDescent="0.2">
      <c r="A8" s="25" t="s">
        <v>123</v>
      </c>
      <c r="B8" s="5">
        <v>2515372.86</v>
      </c>
      <c r="C8" s="5">
        <v>1564674.76</v>
      </c>
      <c r="D8" s="5">
        <v>4080047.62</v>
      </c>
      <c r="E8" s="5">
        <v>1519173.62</v>
      </c>
      <c r="F8" s="5">
        <v>1516323.59</v>
      </c>
      <c r="G8" s="5">
        <v>2560874</v>
      </c>
    </row>
    <row r="9" spans="1:8" x14ac:dyDescent="0.2">
      <c r="A9" s="25" t="s">
        <v>91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</row>
    <row r="10" spans="1:8" x14ac:dyDescent="0.2">
      <c r="A10" s="25" t="s">
        <v>92</v>
      </c>
      <c r="B10" s="5">
        <v>456497.02</v>
      </c>
      <c r="C10" s="5">
        <v>70985.850000000006</v>
      </c>
      <c r="D10" s="5">
        <v>527482.87</v>
      </c>
      <c r="E10" s="5">
        <v>232510.59</v>
      </c>
      <c r="F10" s="5">
        <v>232510.59</v>
      </c>
      <c r="G10" s="5">
        <v>294972.28000000003</v>
      </c>
    </row>
    <row r="11" spans="1:8" x14ac:dyDescent="0.2">
      <c r="A11" s="25" t="s">
        <v>93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</row>
    <row r="12" spans="1:8" x14ac:dyDescent="0.2">
      <c r="A12" s="25" t="s">
        <v>94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</row>
    <row r="13" spans="1:8" x14ac:dyDescent="0.2">
      <c r="A13" s="25" t="s">
        <v>33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</row>
    <row r="14" spans="1:8" x14ac:dyDescent="0.2">
      <c r="A14" s="17"/>
      <c r="B14" s="5"/>
      <c r="C14" s="5"/>
      <c r="D14" s="5"/>
      <c r="E14" s="5"/>
      <c r="F14" s="5"/>
      <c r="G14" s="5"/>
      <c r="H14"/>
    </row>
    <row r="15" spans="1:8" x14ac:dyDescent="0.2">
      <c r="A15" s="16" t="s">
        <v>95</v>
      </c>
      <c r="B15" s="5">
        <v>3799130.12</v>
      </c>
      <c r="C15" s="5">
        <v>63252.01</v>
      </c>
      <c r="D15" s="5">
        <v>3862382.13</v>
      </c>
      <c r="E15" s="5">
        <v>1591438.26</v>
      </c>
      <c r="F15" s="5">
        <v>1584505.82</v>
      </c>
      <c r="G15" s="5">
        <v>2270943.87</v>
      </c>
    </row>
    <row r="16" spans="1:8" x14ac:dyDescent="0.2">
      <c r="A16" s="25" t="s">
        <v>96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</row>
    <row r="17" spans="1:8" x14ac:dyDescent="0.2">
      <c r="A17" s="25" t="s">
        <v>97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</row>
    <row r="18" spans="1:8" x14ac:dyDescent="0.2">
      <c r="A18" s="25" t="s">
        <v>98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</row>
    <row r="19" spans="1:8" x14ac:dyDescent="0.2">
      <c r="A19" s="25" t="s">
        <v>99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</row>
    <row r="20" spans="1:8" x14ac:dyDescent="0.2">
      <c r="A20" s="25" t="s">
        <v>100</v>
      </c>
      <c r="B20" s="5">
        <v>1059385.22</v>
      </c>
      <c r="C20" s="5">
        <v>88267.69</v>
      </c>
      <c r="D20" s="5">
        <v>1147652.9099999999</v>
      </c>
      <c r="E20" s="5">
        <v>456906.27</v>
      </c>
      <c r="F20" s="5">
        <v>453016.73</v>
      </c>
      <c r="G20" s="5">
        <v>690746.64</v>
      </c>
    </row>
    <row r="21" spans="1:8" x14ac:dyDescent="0.2">
      <c r="A21" s="25" t="s">
        <v>101</v>
      </c>
      <c r="B21" s="5">
        <v>2572047.11</v>
      </c>
      <c r="C21" s="5">
        <v>-25383.72</v>
      </c>
      <c r="D21" s="5">
        <v>2546663.39</v>
      </c>
      <c r="E21" s="5">
        <v>1064775.6599999999</v>
      </c>
      <c r="F21" s="5">
        <v>1061732.76</v>
      </c>
      <c r="G21" s="5">
        <v>1481887.73</v>
      </c>
    </row>
    <row r="22" spans="1:8" x14ac:dyDescent="0.2">
      <c r="A22" s="25" t="s">
        <v>102</v>
      </c>
      <c r="B22" s="5">
        <v>167697.79</v>
      </c>
      <c r="C22" s="5">
        <v>368.04</v>
      </c>
      <c r="D22" s="5">
        <v>168065.83</v>
      </c>
      <c r="E22" s="5">
        <v>69756.33</v>
      </c>
      <c r="F22" s="5">
        <v>69756.33</v>
      </c>
      <c r="G22" s="5">
        <v>98309.5</v>
      </c>
    </row>
    <row r="23" spans="1:8" x14ac:dyDescent="0.2">
      <c r="A23" s="17"/>
      <c r="B23" s="5"/>
      <c r="C23" s="5"/>
      <c r="D23" s="5"/>
      <c r="E23" s="5"/>
      <c r="F23" s="5"/>
      <c r="G23" s="5"/>
      <c r="H23"/>
    </row>
    <row r="24" spans="1:8" x14ac:dyDescent="0.2">
      <c r="A24" s="16" t="s">
        <v>103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</row>
    <row r="25" spans="1:8" x14ac:dyDescent="0.2">
      <c r="A25" s="25" t="s">
        <v>104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</row>
    <row r="26" spans="1:8" x14ac:dyDescent="0.2">
      <c r="A26" s="25" t="s">
        <v>105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</row>
    <row r="27" spans="1:8" x14ac:dyDescent="0.2">
      <c r="A27" s="25" t="s">
        <v>106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</row>
    <row r="28" spans="1:8" x14ac:dyDescent="0.2">
      <c r="A28" s="25" t="s">
        <v>107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</row>
    <row r="29" spans="1:8" x14ac:dyDescent="0.2">
      <c r="A29" s="25" t="s">
        <v>108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</row>
    <row r="30" spans="1:8" x14ac:dyDescent="0.2">
      <c r="A30" s="25" t="s">
        <v>109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</row>
    <row r="31" spans="1:8" x14ac:dyDescent="0.2">
      <c r="A31" s="25" t="s">
        <v>110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</row>
    <row r="32" spans="1:8" x14ac:dyDescent="0.2">
      <c r="A32" s="25" t="s">
        <v>111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</row>
    <row r="33" spans="1:8" x14ac:dyDescent="0.2">
      <c r="A33" s="25" t="s">
        <v>112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1:8" x14ac:dyDescent="0.2">
      <c r="A34" s="17"/>
      <c r="B34" s="5"/>
      <c r="C34" s="5"/>
      <c r="D34" s="5"/>
      <c r="E34" s="5"/>
      <c r="F34" s="5"/>
      <c r="G34" s="5"/>
      <c r="H34"/>
    </row>
    <row r="35" spans="1:8" x14ac:dyDescent="0.2">
      <c r="A35" s="16" t="s">
        <v>113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</row>
    <row r="36" spans="1:8" x14ac:dyDescent="0.2">
      <c r="A36" s="25" t="s">
        <v>114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</row>
    <row r="37" spans="1:8" ht="22.5" x14ac:dyDescent="0.2">
      <c r="A37" s="25" t="s">
        <v>115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</row>
    <row r="38" spans="1:8" x14ac:dyDescent="0.2">
      <c r="A38" s="25" t="s">
        <v>116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</row>
    <row r="39" spans="1:8" x14ac:dyDescent="0.2">
      <c r="A39" s="25" t="s">
        <v>117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8" x14ac:dyDescent="0.2">
      <c r="A40" s="17"/>
      <c r="B40" s="5"/>
      <c r="C40" s="5"/>
      <c r="D40" s="5"/>
      <c r="E40" s="5"/>
      <c r="F40" s="5"/>
      <c r="G40" s="5"/>
    </row>
    <row r="41" spans="1:8" x14ac:dyDescent="0.2">
      <c r="A41" s="19" t="s">
        <v>125</v>
      </c>
      <c r="B41" s="11">
        <v>6771000</v>
      </c>
      <c r="C41" s="11">
        <v>1698912.62</v>
      </c>
      <c r="D41" s="11">
        <v>8469912.6199999992</v>
      </c>
      <c r="E41" s="11">
        <v>3343122.47</v>
      </c>
      <c r="F41" s="11">
        <v>3333340</v>
      </c>
      <c r="G41" s="11">
        <v>5126790.1500000004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31496062992125984" right="0.31496062992125984" top="0.74803149606299213" bottom="0.74803149606299213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F29E33-6EE9-4B4B-8977-1666238BC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cp:lastPrinted>2026-07-13T20:52:23Z</cp:lastPrinted>
  <dcterms:created xsi:type="dcterms:W3CDTF">2014-02-10T03:37:14Z</dcterms:created>
  <dcterms:modified xsi:type="dcterms:W3CDTF">2026-07-13T20:58:40Z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