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AC7F1D19-A917-40F6-8B7F-5D1074D98D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C38" i="1" l="1"/>
  <c r="D38" i="1"/>
  <c r="F27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<sst xmlns="http://schemas.openxmlformats.org/spreadsheetml/2006/main" count="36" uniqueCount="26">
  <si>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</si>
  <si>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</si>
  <si>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</si>
  <si>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</si>
  <si>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</si>
  <si>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</si>
  <si>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</si>
  <si>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</si>
  <si>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</si>
  <si>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</si>
  <si>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</si>
  <si>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</si>
  <si>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</si>
  <si>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</si>
  <si>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</si>
  <si>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</si>
  <si>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2025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</si>
  <si>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</si>
  <si>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</si>
  <si>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</si>
  <si>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</si>
  <si>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</si>
  <si>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</si>
  <si>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</si>
  <si>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</si>
  <si>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MUNICIPIO DOCTOR MORA, GTO.
ESTADO DE VARIACION EN LA HACIENDA PÚBLICA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</si>
</sst>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5"/>
  <sheetViews>
    <sheetView tabSelected="1" topLeftCell="A7" zoomScaleNormal="100" workbookViewId="0">
      <selection activeCell="D55" sqref="D55"/>
    </sheetView>
  </sheetViews>
  <sheetFormatPr baseColWidth="10" defaultColWidth="12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15</v>
      </c>
      <c r="C2" s="19" t="s">
        <v>10</v>
      </c>
      <c r="D2" s="19" t="s">
        <v>14</v>
      </c>
      <c r="E2" s="19" t="s">
        <v>5</v>
      </c>
      <c r="F2" s="19" t="s">
        <v>11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60706472.399999999</v>
      </c>
      <c r="C4" s="7"/>
      <c r="D4" s="7"/>
      <c r="E4" s="7"/>
      <c r="F4" s="8">
        <f>SUM(B4:E4)</f>
        <v>60706472.399999999</v>
      </c>
    </row>
    <row r="5" spans="1:6" ht="11.25" customHeight="1" x14ac:dyDescent="0.2">
      <c r="A5" s="9" t="s">
        <v>0</v>
      </c>
      <c r="B5" s="10">
        <v>60706472.399999999</v>
      </c>
      <c r="C5" s="7"/>
      <c r="D5" s="7"/>
      <c r="E5" s="7"/>
      <c r="F5" s="8">
        <f>SUM(B5:E5)</f>
        <v>60706472.399999999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319396758.35000002</v>
      </c>
      <c r="D9" s="8">
        <f>SUM(D10:D14)</f>
        <v>26402808.309999999</v>
      </c>
      <c r="E9" s="7"/>
      <c r="F9" s="8">
        <f t="shared" si="0"/>
        <v>345799566.66000003</v>
      </c>
    </row>
    <row r="10" spans="1:6" ht="11.25" customHeight="1" x14ac:dyDescent="0.2">
      <c r="A10" s="9" t="s">
        <v>17</v>
      </c>
      <c r="B10" s="7"/>
      <c r="C10" s="10"/>
      <c r="D10" s="10">
        <v>26402808.309999999</v>
      </c>
      <c r="E10" s="7"/>
      <c r="F10" s="8">
        <f t="shared" si="0"/>
        <v>26402808.309999999</v>
      </c>
    </row>
    <row r="11" spans="1:6" ht="11.25" customHeight="1" x14ac:dyDescent="0.2">
      <c r="A11" s="9" t="s">
        <v>7</v>
      </c>
      <c r="B11" s="7"/>
      <c r="C11" s="10">
        <v>317941907.41000003</v>
      </c>
      <c r="D11" s="10"/>
      <c r="E11" s="7"/>
      <c r="F11" s="8">
        <f t="shared" si="0"/>
        <v>317941907.41000003</v>
      </c>
    </row>
    <row r="12" spans="1:6" ht="11.25" customHeight="1" x14ac:dyDescent="0.2">
      <c r="A12" s="9" t="s">
        <v>13</v>
      </c>
      <c r="B12" s="7"/>
      <c r="C12" s="10">
        <v>-92150.02</v>
      </c>
      <c r="D12" s="7"/>
      <c r="E12" s="7"/>
      <c r="F12" s="8">
        <f t="shared" si="0"/>
        <v>-92150.02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1547000.96</v>
      </c>
      <c r="D14" s="7"/>
      <c r="E14" s="7"/>
      <c r="F14" s="8">
        <f t="shared" si="0"/>
        <v>1547000.96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8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9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16</v>
      </c>
      <c r="B20" s="8">
        <f>B4+B9+B16</f>
        <v>60706472.399999999</v>
      </c>
      <c r="C20" s="8">
        <f>C4+C9+C16</f>
        <v>319396758.35000002</v>
      </c>
      <c r="D20" s="8">
        <f>D4+D9+D16</f>
        <v>26402808.309999999</v>
      </c>
      <c r="E20" s="8">
        <f>E4+E9+E16</f>
        <v>0</v>
      </c>
      <c r="F20" s="8">
        <f>F4+F9+F16</f>
        <v>406506039.06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26783143.440000001</v>
      </c>
      <c r="D27" s="8">
        <f>SUM(D28:D32)</f>
        <v>-2224234.7599999979</v>
      </c>
      <c r="E27" s="7"/>
      <c r="F27" s="8">
        <f t="shared" si="0"/>
        <v>24558908.680000003</v>
      </c>
    </row>
    <row r="28" spans="1:6" ht="11.25" customHeight="1" x14ac:dyDescent="0.2">
      <c r="A28" s="9" t="s">
        <v>17</v>
      </c>
      <c r="B28" s="7"/>
      <c r="C28" s="7"/>
      <c r="D28" s="10">
        <v>23785668.640000001</v>
      </c>
      <c r="E28" s="7"/>
      <c r="F28" s="8">
        <f t="shared" si="0"/>
        <v>23785668.640000001</v>
      </c>
    </row>
    <row r="29" spans="1:6" ht="11.25" customHeight="1" x14ac:dyDescent="0.2">
      <c r="A29" s="9" t="s">
        <v>7</v>
      </c>
      <c r="B29" s="7"/>
      <c r="C29" s="10">
        <v>26783143.440000001</v>
      </c>
      <c r="D29" s="13">
        <v>-26402808.309999999</v>
      </c>
      <c r="E29" s="7"/>
      <c r="F29" s="8">
        <f t="shared" si="0"/>
        <v>380335.13000000268</v>
      </c>
    </row>
    <row r="30" spans="1:6" ht="11.25" customHeight="1" x14ac:dyDescent="0.2">
      <c r="A30" s="9" t="s">
        <v>13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392904.91</v>
      </c>
      <c r="E32" s="7"/>
      <c r="F32" s="8">
        <f t="shared" si="0"/>
        <v>392904.91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8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9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60706472.399999999</v>
      </c>
      <c r="C38" s="14">
        <f t="shared" ref="C38:F38" si="1">C20+C22+C27+C34</f>
        <v>346179901.79000002</v>
      </c>
      <c r="D38" s="14">
        <f t="shared" si="1"/>
        <v>24178573.550000001</v>
      </c>
      <c r="E38" s="14">
        <f t="shared" si="1"/>
        <v>0</v>
      </c>
      <c r="F38" s="14">
        <f t="shared" si="1"/>
        <v>431064947.74000001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12</v>
      </c>
    </row>
    <row r="44" spans="1:6" x14ac:dyDescent="0.2">
      <c r="B44" s="23"/>
    </row>
    <row r="45" spans="1:6" x14ac:dyDescent="0.2">
      <c r="B45" s="23"/>
    </row>
    <row r="46" spans="1:6" x14ac:dyDescent="0.2">
      <c r="B46" s="23"/>
    </row>
    <row r="47" spans="1:6" x14ac:dyDescent="0.2">
      <c r="B47" s="23"/>
    </row>
    <row r="48" spans="1:6" x14ac:dyDescent="0.2">
      <c r="B48" s="23"/>
    </row>
    <row r="49" spans="2:2" x14ac:dyDescent="0.2">
      <c r="B49" s="23"/>
    </row>
    <row r="50" spans="2:2" x14ac:dyDescent="0.2">
      <c r="B50" s="23"/>
    </row>
    <row r="51" spans="2:2" x14ac:dyDescent="0.2">
      <c r="B51" s="4"/>
    </row>
    <row r="52" spans="2:2" x14ac:dyDescent="0.2">
      <c r="B52" s="4"/>
    </row>
    <row r="53" spans="2:2" x14ac:dyDescent="0.2">
      <c r="B53" s="23"/>
    </row>
    <row r="54" spans="2:2" x14ac:dyDescent="0.2">
      <c r="B54" s="23"/>
    </row>
    <row r="55" spans="2:2" x14ac:dyDescent="0.2">
      <c r="B55" s="23"/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2026-04-30T18:14:58Z</cp:lastPrinted>
  <dcterms:created xsi:type="dcterms:W3CDTF">2012-12-11T20:30:33Z</dcterms:created>
  <dcterms:modified xsi:type="dcterms:W3CDTF">2026-04-30T18:15:22Z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