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C38" i="1" s="1"/>
  <c r="F7" i="1"/>
  <c r="F6" i="1"/>
  <c r="F5" i="1"/>
  <c r="B4" i="1"/>
  <c r="F4" i="1" s="1"/>
  <c r="D38" i="1" l="1"/>
  <c r="F27" i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<sst xmlns="http://schemas.openxmlformats.org/spreadsheetml/2006/main" count="36" uniqueCount="26">
  <si>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</si>
  <si>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</si>
  <si>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</si>
  <si>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</si>
  <si>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</si>
  <si>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</si>
  <si>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</si>
  <si>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</si>
  <si>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</si>
  <si>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</si>
  <si>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</si>
  <si>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</si>
  <si>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</si>
  <si>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</si>
  <si>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</si>
  <si>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</si>
  <si>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2025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</si>
  <si>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</si>
  <si>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</si>
  <si>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</si>
  <si>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</si>
  <si>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</si>
  <si>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</si>
  <si>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</si>
  <si>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</si>
  <si>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SISTEMA DE AGUA POTABLE Y ALCANTARILLADO DE DOCTOR MORA, GTO.
ESTADO DE VARIACION EN LA HACIENDA PÚBLICA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</si>
</sst>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2 5" xfId="23"/>
    <cellStyle name="Millares 2 6" xfId="29"/>
    <cellStyle name="Millares 3" xfId="6"/>
    <cellStyle name="Millares 3 2" xfId="18"/>
    <cellStyle name="Millares 3 3" xfId="24"/>
    <cellStyle name="Millares 3 4" xfId="30"/>
    <cellStyle name="Moneda 2" xfId="7"/>
    <cellStyle name="Normal" xfId="0" builtinId="0"/>
    <cellStyle name="Normal 2" xfId="8"/>
    <cellStyle name="Normal 2 2" xfId="9"/>
    <cellStyle name="Normal 2 3" xfId="19"/>
    <cellStyle name="Normal 2 4" xfId="25"/>
    <cellStyle name="Normal 2 5" xfId="31"/>
    <cellStyle name="Normal 3" xfId="10"/>
    <cellStyle name="Normal 3 2" xfId="20"/>
    <cellStyle name="Normal 3 3" xfId="26"/>
    <cellStyle name="Normal 3 4" xfId="32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2 3" xfId="28"/>
    <cellStyle name="Normal 6 2 4" xfId="34"/>
    <cellStyle name="Normal 6 3" xfId="21"/>
    <cellStyle name="Normal 6 4" xfId="27"/>
    <cellStyle name="Normal 6 5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15</v>
      </c>
      <c r="C2" s="19" t="s">
        <v>10</v>
      </c>
      <c r="D2" s="19" t="s">
        <v>14</v>
      </c>
      <c r="E2" s="19" t="s">
        <v>5</v>
      </c>
      <c r="F2" s="19" t="s">
        <v>11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272926.43</v>
      </c>
      <c r="C4" s="7"/>
      <c r="D4" s="7"/>
      <c r="E4" s="7"/>
      <c r="F4" s="8">
        <f>SUM(B4:E4)</f>
        <v>272926.43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272926.43</v>
      </c>
      <c r="C7" s="7"/>
      <c r="D7" s="7"/>
      <c r="E7" s="7"/>
      <c r="F7" s="8">
        <f t="shared" si="0"/>
        <v>272926.43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6051749.7300000004</v>
      </c>
      <c r="D9" s="8">
        <f>SUM(D10:D14)</f>
        <v>-12814.14</v>
      </c>
      <c r="E9" s="7"/>
      <c r="F9" s="8">
        <f t="shared" si="0"/>
        <v>6038935.5900000008</v>
      </c>
    </row>
    <row r="10" spans="1:6" ht="11.25" customHeight="1" x14ac:dyDescent="0.2">
      <c r="A10" s="9" t="s">
        <v>17</v>
      </c>
      <c r="B10" s="7"/>
      <c r="C10" s="10"/>
      <c r="D10" s="10">
        <v>-12814.14</v>
      </c>
      <c r="E10" s="7"/>
      <c r="F10" s="8">
        <f t="shared" si="0"/>
        <v>-12814.14</v>
      </c>
    </row>
    <row r="11" spans="1:6" ht="11.25" customHeight="1" x14ac:dyDescent="0.2">
      <c r="A11" s="9" t="s">
        <v>7</v>
      </c>
      <c r="B11" s="7"/>
      <c r="C11" s="10">
        <v>6051749.7300000004</v>
      </c>
      <c r="D11" s="10"/>
      <c r="E11" s="7"/>
      <c r="F11" s="8">
        <f t="shared" si="0"/>
        <v>6051749.7300000004</v>
      </c>
    </row>
    <row r="12" spans="1:6" ht="11.25" customHeight="1" x14ac:dyDescent="0.2">
      <c r="A12" s="9" t="s">
        <v>13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8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9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16</v>
      </c>
      <c r="B20" s="8">
        <f>B4+B9+B16</f>
        <v>272926.43</v>
      </c>
      <c r="C20" s="8">
        <f>C4+C9+C16</f>
        <v>6051749.7300000004</v>
      </c>
      <c r="D20" s="8">
        <f>D4+D9+D16</f>
        <v>-12814.14</v>
      </c>
      <c r="E20" s="8">
        <f>E4+E9+E16</f>
        <v>0</v>
      </c>
      <c r="F20" s="8">
        <f>F4+F9+F16</f>
        <v>6311862.0200000005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-12814.14</v>
      </c>
      <c r="D27" s="8">
        <f>SUM(D28:D32)</f>
        <v>1325322.83</v>
      </c>
      <c r="E27" s="7"/>
      <c r="F27" s="8">
        <f t="shared" si="0"/>
        <v>1312508.6900000002</v>
      </c>
    </row>
    <row r="28" spans="1:6" ht="11.25" customHeight="1" x14ac:dyDescent="0.2">
      <c r="A28" s="9" t="s">
        <v>17</v>
      </c>
      <c r="B28" s="7"/>
      <c r="C28" s="7"/>
      <c r="D28" s="10">
        <v>610283.68999999994</v>
      </c>
      <c r="E28" s="7"/>
      <c r="F28" s="8">
        <f t="shared" si="0"/>
        <v>610283.68999999994</v>
      </c>
    </row>
    <row r="29" spans="1:6" ht="11.25" customHeight="1" x14ac:dyDescent="0.2">
      <c r="A29" s="9" t="s">
        <v>7</v>
      </c>
      <c r="B29" s="7"/>
      <c r="C29" s="10">
        <v>-12814.14</v>
      </c>
      <c r="D29" s="13">
        <v>12814.14</v>
      </c>
      <c r="E29" s="7"/>
      <c r="F29" s="8">
        <f t="shared" si="0"/>
        <v>0</v>
      </c>
    </row>
    <row r="30" spans="1:6" ht="11.25" customHeight="1" x14ac:dyDescent="0.2">
      <c r="A30" s="9" t="s">
        <v>13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702225</v>
      </c>
      <c r="E32" s="7"/>
      <c r="F32" s="8">
        <f t="shared" si="0"/>
        <v>702225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8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9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272926.43</v>
      </c>
      <c r="C38" s="14">
        <f t="shared" ref="C38:F38" si="1">C20+C22+C27+C34</f>
        <v>6038935.5900000008</v>
      </c>
      <c r="D38" s="14">
        <f t="shared" si="1"/>
        <v>1312508.6900000002</v>
      </c>
      <c r="E38" s="14">
        <f t="shared" si="1"/>
        <v>0</v>
      </c>
      <c r="F38" s="14">
        <f t="shared" si="1"/>
        <v>7624370.7100000009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12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2021-02-11T18:43:39Z</cp:lastPrinted>
  <dcterms:created xsi:type="dcterms:W3CDTF">2012-12-11T20:30:33Z</dcterms:created>
  <dcterms:modified xsi:type="dcterms:W3CDTF">2026-04-30T19:44:36Z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