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70D316D6-9C8D-4F43-A984-84CCE21B77A6}" xr6:coauthVersionLast="47" xr6:coauthVersionMax="47" xr10:uidLastSave="{00000000-0000-0000-0000-000000000000}"/>
  <bookViews>
    <workbookView xWindow="-120" yWindow="-120" windowWidth="29040" windowHeight="15720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7" i="4" l="1"/>
  <c r="F87" i="4"/>
  <c r="E87" i="4"/>
  <c r="D87" i="4"/>
  <c r="C87" i="4"/>
  <c r="B87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<sst xmlns="http://schemas.openxmlformats.org/spreadsheetml/2006/main" count="290" uniqueCount="212">
  <si>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</si>
  <si>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</si>
  <si>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</si>
  <si>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</si>
  <si>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</si>
  <si>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</si>
  <si>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</si>
  <si>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</si>
  <si>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</si>
  <si>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</si>
  <si>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</si>
  <si>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</si>
  <si>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</si>
  <si>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</si>
  <si>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</si>
  <si>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</si>
  <si>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</si>
  <si>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</si>
  <si>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</si>
  <si>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</si>
  <si>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</si>
  <si>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</si>
  <si>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</si>
  <si>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</si>
  <si>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</si>
  <si>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</si>
  <si>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</si>
  <si>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</si>
  <si>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</si>
  <si>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</si>
  <si>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</si>
  <si>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</si>
  <si>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</si>
  <si>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</si>
  <si>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</si>
  <si>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</si>
  <si>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</si>
  <si>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</si>
  <si>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</si>
  <si>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</si>
  <si>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</si>
  <si>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</si>
  <si>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</si>
  <si>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</si>
  <si>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</si>
  <si>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</si>
  <si>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</si>
  <si>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</si>
  <si>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</si>
  <si>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</si>
  <si>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</si>
  <si>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</si>
  <si>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</si>
  <si>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</si>
  <si>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</si>
  <si>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</si>
  <si>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</si>
  <si>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</si>
  <si>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</si>
  <si>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</si>
  <si>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</si>
  <si>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</si>
  <si>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</si>
  <si>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</si>
  <si>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</si>
  <si>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</si>
  <si>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</si>
  <si>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</si>
  <si>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</si>
  <si>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</si>
  <si>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</si>
  <si>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</si>
  <si>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</si>
  <si>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</si>
  <si>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</si>
  <si>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</si>
  <si>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</si>
  <si>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</si>
  <si>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</si>
  <si>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</si>
  <si>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</si>
  <si>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</si>
  <si>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</si>
  <si>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</si>
  <si>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</si>
  <si>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</si>
  <si>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</si>
  <si>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</si>
  <si>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</si>
  <si>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</si>
  <si>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</si>
  <si>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</si>
  <si>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</si>
  <si>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</si>
  <si>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</si>
  <si>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</si>
  <si>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</si>
  <si>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</si>
  <si>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</si>
  <si>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</si>
  <si>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</si>
  <si>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</si>
  <si>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</si>
  <si>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</si>
  <si>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</si>
  <si>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</si>
  <si>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</si>
  <si>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</si>
  <si>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</si>
  <si>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</si>
  <si>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</si>
  <si>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</si>
  <si>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</si>
  <si>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</si>
  <si>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</si>
  <si>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</si>
  <si>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</si>
  <si>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</si>
  <si>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</si>
  <si>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</si>
  <si>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</si>
  <si>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</si>
  <si>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</si>
  <si>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</si>
  <si>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</si>
  <si>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</si>
  <si>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</si>
  <si>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</si>
  <si>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MUNICIPIO DOCTOR MORA, GTO.
ESTADO ANALÍTICO DEL EJERCICIO DEL PRESUPUESTO DE EGRESOS POR OBJETO DEL GASTO (CAPÍTULO Y CONCEPTO)
DEL 1 DE ENERO DEL 2025 AL 31 DE DICIEMBRE DEL 2025
(Cifras en pesos)</t>
  </si>
  <si>
    <t>MUNICIPIO DOCTOR MORA, GTO.
ESTADO ANALÍTICO DEL EJERCICIO DEL PRESUPUESTO DE EGRESOS 
CLASIFICACIÓN ECONÓMICA (POR TIPO DE GASTO)
DEL 1 DE ENERO DEL 2025 AL 31 DE DICIEMBRE DEL 2025
(Cifras en pesos)</t>
  </si>
  <si>
    <t>MUNICIPIO DOCTOR MORA, GTO.
ESTADO ANALÍTICO DEL EJERCICIO DEL PRESUPUESTO DE EGRESOS 
CLASIFICACIÓN FUNCIONAL (FINALIDAD Y FUNCIÓN)
 DEL 01 DE ENERO DEL 2025 AL 31 DE DICIEMBRE DEL 2025
(Cifras en pesos)</t>
  </si>
  <si>
    <t>SECTOR PARAESTATAL DEL GOBIERNO MUNICIPAL DE MUNICIPIO DOCTOR MORA, GTO.
ESTADO ANALÍTICO DEL EJERCICIO DEL PRESUPUESTO DE EGRESOS 
CLASIFICACIÓN ADMINISTRATIVA
DEL 1 DE ENERO DEL 2025 AL 31 DE DICIEMBRE DEL 2025
(Cifras en pesos)</t>
  </si>
  <si>
    <t>GOBIERNO MUNICIPAL DE MUNICIPIO DOCTOR MORA, GTO.
ESTADO ANALÍTICO DEL EJERCICIO DEL PRESUPUESTO DE EGRESOS 
CLASIFICACIÓN ADMINISTRATIVA
DEL 1 DE ENERO DEL 2025 AL 31 DE DICIEMBRE DEL 2025
(Cifras en pesos)</t>
  </si>
  <si>
    <t>MUNICIPIO DOCTOR MORA, GTO.
ESTADO ANALÍTICO DEL EJERCICIO DEL PRESUPUESTO DE EGRESOS 
CLASIFICACIÓN ADMINISTRATIVA
DEL 1 DE ENERO DEL 2025 AL 31 DE DICIEMBRE DEL 2025
(Cifras en pesos)</t>
  </si>
  <si>
    <t>00102 PRESIDENCIA/SECRETARIA PARTICULAR</t>
  </si>
  <si>
    <t>00107 TESORERIA MUNICIPAL</t>
  </si>
  <si>
    <t>00111 DIRECCION DE PLANEACION, EVALUACION, Y S</t>
  </si>
  <si>
    <t>00114 OFICIALIA MAYOR</t>
  </si>
  <si>
    <t>00116 DIRECCION DE DESARROLLO SOCIAL</t>
  </si>
  <si>
    <t>00118 DIRECCION DE DESARROLLO ECONOMICO Y TURI</t>
  </si>
  <si>
    <t>00119 DIRECCION DE DESARROLLO RURAL</t>
  </si>
  <si>
    <t>00120 DIRECCION DE OBRAS PUBLICAS</t>
  </si>
  <si>
    <t>00128 DIRECCION GENERAL DE SEGURIDAD PUBLICA Y</t>
  </si>
  <si>
    <t>00130 DIRECCION DE INSTITUTO DE LA JUVENTUD DO</t>
  </si>
  <si>
    <t>00201 H. AYUNTAMIENTO</t>
  </si>
  <si>
    <t>00202 PRESIDENCIA/SECRETARIA PARTICULAR</t>
  </si>
  <si>
    <t>00203 DIRECCION DE RELACIONES PUBLICAS</t>
  </si>
  <si>
    <t>00204 COORDINACION DE ASISTENCIA SOCIAL</t>
  </si>
  <si>
    <t>00205 SECRETARIA DEL AYUNTAMIENTO</t>
  </si>
  <si>
    <t>00206 ARCHIVO MUNICIPAL</t>
  </si>
  <si>
    <t>00207 TESORERIA MUNICIPAL</t>
  </si>
  <si>
    <t>00208 DIRECCION DE CATASTRO E IMPUESTOS INMOBI</t>
  </si>
  <si>
    <t>00209 DIRECCION DE FISCALIZACION MUNICIPAL</t>
  </si>
  <si>
    <t>00210 DIRECCION DE COMPRAS Y ADQUISICIONES.</t>
  </si>
  <si>
    <t>00211 DIRECCION DE PLANEACION, EVALUACION Y SE</t>
  </si>
  <si>
    <t>00212 CONTRALORIA MUNICIPAL</t>
  </si>
  <si>
    <t>00213 DIRECCION JURIDICA</t>
  </si>
  <si>
    <t>00214 OFICIALIA MAYOR</t>
  </si>
  <si>
    <t>00215 DIRECCION DE DESARROLLO URBANO</t>
  </si>
  <si>
    <t>00216 DIRECCION DESARROLLO SOCIAL</t>
  </si>
  <si>
    <t>00217 DIRECCION DE ATENCION AL MIGRANTE</t>
  </si>
  <si>
    <t>00218 DIRECCION DE DESARROLLO ECONOMICO Y TURI</t>
  </si>
  <si>
    <t>00219 DIRECCION DE DESARROLLO RURAL</t>
  </si>
  <si>
    <t>00220 DIRECCION DE OBRAS PUBLICAS</t>
  </si>
  <si>
    <t>00221 DIRECCION DE ECOLOGIA Y MEDIO AMBIENTE</t>
  </si>
  <si>
    <t>00224 UNIDAD DE TRANSPARENCIA Y ACCESO  A LA I</t>
  </si>
  <si>
    <t>00225 DIRECCION DE PROTECCION CIVIL</t>
  </si>
  <si>
    <t>00226 DIRECCION DE ASUNTOS INTERNOS</t>
  </si>
  <si>
    <t>00227 CRONISTA MUNICIPAL</t>
  </si>
  <si>
    <t>00228 DIRECCION GENERAL DE SEGURIDAD PUBLICA Y</t>
  </si>
  <si>
    <t>00229 INSTITUTO MUNICIPAL DE LAS MUJERES DOCTO</t>
  </si>
  <si>
    <t>00230 INSITUTO DE LA JUVENTUD DOCTORMORENSE</t>
  </si>
  <si>
    <t>00231 DIRECCION DE INFORMATICA</t>
  </si>
  <si>
    <t>00232 DIRECCION DE PROCURADURIA AUXILIAR</t>
  </si>
  <si>
    <t>00233 SIPINNA</t>
  </si>
  <si>
    <t>00316 DIRECCION DESARROLLO SOCIAL</t>
  </si>
  <si>
    <t>00319 DIRECCION DE DESARROLLO RURAL</t>
  </si>
  <si>
    <t>00320 DIRECCION DE OBRAS PUBLICAS</t>
  </si>
  <si>
    <t>00407 TESORERIA MUNICIPAL</t>
  </si>
  <si>
    <t>00414 OFICIALIA MAYOR</t>
  </si>
  <si>
    <t>00425 DIRECCION DE PROTECCION CIVIL</t>
  </si>
  <si>
    <t>00428 DIRECCION GENERAL DE SEGURIDAD PUBLICA Y</t>
  </si>
  <si>
    <t>00507 TESORERIA MUNICIPAL</t>
  </si>
  <si>
    <t>00516 DIRECCION DE DESARROLLO SOCIAL</t>
  </si>
  <si>
    <t>00518 DIRECCION DE DESARROLLO ECONOMICO</t>
  </si>
  <si>
    <t>00519 DIRECCION DE DESARROLLO RURAL</t>
  </si>
  <si>
    <t>00520 DIRECCION DE OBRAS PUBLICAS</t>
  </si>
  <si>
    <t>00529 INSTITUTO MUNICIPAL DE LAS MUJERES DOTOR</t>
  </si>
  <si>
    <t>00530 INSTITUTO DE LA JUVENTUD DOCTORMORENSE</t>
  </si>
  <si>
    <t>00532 DIRECCION DE PROCURADURIA AUXILIAR</t>
  </si>
  <si>
    <t>00620 OBRAS PUBLICAS</t>
  </si>
  <si>
    <t>00716 DIRECCION DESARROLLO SOCIAL</t>
  </si>
  <si>
    <t>00720 DIRECCION DE OBRAS PUBLICAS</t>
  </si>
  <si>
    <t>00816 DIRECCION DE DESARROLLO SOCIAL</t>
  </si>
  <si>
    <t>00820 DIRECCION DE OBRAS PUBLICAS</t>
  </si>
  <si>
    <t>00917 DIRECCION DE ATENCION AL MIGRANTE</t>
  </si>
  <si>
    <t>00918 DIRECCION DE DESARROLLO ECONOMICO</t>
  </si>
  <si>
    <t>00919 DIRECCION DE DESARROLLO RURAL</t>
  </si>
  <si>
    <t>01220 DIRECCION DE OBRAS PUBLICAS</t>
  </si>
  <si>
    <t>01316 DIRECCION DE DESARROLO SOCIAL</t>
  </si>
  <si>
    <t>01320 DIRECCION DE OBRAS PUBLICAS</t>
  </si>
  <si>
    <t>01420 DIRECCION DE OBRAS PUBLICAS</t>
  </si>
  <si>
    <t>Bajo protesta de decir verdad declaramos que los Estados Financieros y sus notas, son razonablemente correctos y son responsabilidad del emisor.</t>
  </si>
  <si>
    <t>TSU. Edgar Javier Resendiz Jacobo</t>
  </si>
  <si>
    <t>Presidente Municipal</t>
  </si>
  <si>
    <t>C.P. Maria Zuleyma Velazquez Ruiz</t>
  </si>
  <si>
    <t>Tesorera Municipal</t>
  </si>
  <si>
    <t>Lic. José Antonio Zarazúza Zarazúa</t>
  </si>
  <si>
    <t>Regidor 1era Minoria de la Comisión de Hacienda, Patrimonio y Cuenta Pública.</t>
  </si>
  <si>
    <t>C.P. Mariana Valencia Martinez</t>
  </si>
  <si>
    <t>Personal adscrito a la Tesoreria Municipal</t>
  </si>
  <si>
    <t>Encargada de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</si>
</sst>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7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4" fontId="9" fillId="0" borderId="11" xfId="0" applyNumberFormat="1" applyFont="1" applyFill="1" applyBorder="1" applyProtection="1">
      <protection locked="0"/>
    </xf>
    <xf numFmtId="4" fontId="9" fillId="0" borderId="13" xfId="0" applyNumberFormat="1" applyFont="1" applyFill="1" applyBorder="1" applyProtection="1">
      <protection locked="0"/>
    </xf>
    <xf numFmtId="4" fontId="9" fillId="0" borderId="12" xfId="0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9" fillId="0" borderId="13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4" fontId="13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9" fillId="0" borderId="0" xfId="0" applyFont="1" applyAlignment="1">
      <alignment horizontal="left" wrapText="1" indent="1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2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  <xf numFmtId="0" fontId="15" fillId="0" borderId="0" xfId="0" applyFont="1" applyAlignment="1">
      <alignment horizontal="center" vertical="center"/>
    </xf>
    <xf numFmtId="0" fontId="9" fillId="0" borderId="0" xfId="8" applyFont="1" applyAlignment="1" applyProtection="1">
      <alignment vertical="top"/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2"/>
  <sheetViews>
    <sheetView showGridLines="0" topLeftCell="A94" workbookViewId="0">
      <selection activeCell="A111" sqref="A111:D132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133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12"/>
      <c r="B4" s="17"/>
      <c r="C4" s="17"/>
      <c r="D4" s="17"/>
      <c r="E4" s="17"/>
      <c r="F4" s="17"/>
      <c r="G4" s="17"/>
    </row>
    <row r="5" spans="1:7" x14ac:dyDescent="0.2">
      <c r="A5" s="28" t="s">
        <v>76</v>
      </c>
      <c r="B5" s="5"/>
      <c r="C5" s="5"/>
      <c r="D5" s="5"/>
      <c r="E5" s="5"/>
      <c r="F5" s="5"/>
      <c r="G5" s="5"/>
    </row>
    <row r="6" spans="1:7" x14ac:dyDescent="0.2">
      <c r="A6" s="28" t="s">
        <v>134</v>
      </c>
      <c r="B6" s="6">
        <v>3370000</v>
      </c>
      <c r="C6" s="6">
        <v>-1339496.33</v>
      </c>
      <c r="D6" s="6">
        <v>2030503.67</v>
      </c>
      <c r="E6" s="6">
        <v>1793635.24</v>
      </c>
      <c r="F6" s="6">
        <v>1793635.24</v>
      </c>
      <c r="G6" s="6">
        <v>236868.43</v>
      </c>
    </row>
    <row r="7" spans="1:7" s="38" customFormat="1" x14ac:dyDescent="0.2">
      <c r="A7" s="56" t="s">
        <v>135</v>
      </c>
      <c r="B7" s="6">
        <v>2410800</v>
      </c>
      <c r="C7" s="6">
        <v>-1655812</v>
      </c>
      <c r="D7" s="6">
        <v>754988</v>
      </c>
      <c r="E7" s="6">
        <v>116817.21</v>
      </c>
      <c r="F7" s="6">
        <v>116817.21</v>
      </c>
      <c r="G7" s="6">
        <v>638170.79</v>
      </c>
    </row>
    <row r="8" spans="1:7" s="38" customFormat="1" x14ac:dyDescent="0.2">
      <c r="A8" s="56" t="s">
        <v>136</v>
      </c>
      <c r="B8" s="6">
        <v>70000</v>
      </c>
      <c r="C8" s="6">
        <v>0</v>
      </c>
      <c r="D8" s="6">
        <v>70000</v>
      </c>
      <c r="E8" s="6">
        <v>0</v>
      </c>
      <c r="F8" s="6">
        <v>0</v>
      </c>
      <c r="G8" s="6">
        <v>70000</v>
      </c>
    </row>
    <row r="9" spans="1:7" s="38" customFormat="1" x14ac:dyDescent="0.2">
      <c r="A9" s="56" t="s">
        <v>137</v>
      </c>
      <c r="B9" s="6">
        <v>4310000</v>
      </c>
      <c r="C9" s="6">
        <v>1853500</v>
      </c>
      <c r="D9" s="6">
        <v>6163500</v>
      </c>
      <c r="E9" s="6">
        <v>6007296.1299999999</v>
      </c>
      <c r="F9" s="6">
        <v>5578774.5899999999</v>
      </c>
      <c r="G9" s="6">
        <v>156203.87</v>
      </c>
    </row>
    <row r="10" spans="1:7" s="38" customFormat="1" x14ac:dyDescent="0.2">
      <c r="A10" s="56" t="s">
        <v>138</v>
      </c>
      <c r="B10" s="6">
        <v>0</v>
      </c>
      <c r="C10" s="6">
        <v>300000</v>
      </c>
      <c r="D10" s="6">
        <v>300000</v>
      </c>
      <c r="E10" s="6">
        <v>299999.99</v>
      </c>
      <c r="F10" s="6">
        <v>299999.99</v>
      </c>
      <c r="G10" s="6">
        <v>0.01</v>
      </c>
    </row>
    <row r="11" spans="1:7" s="38" customFormat="1" x14ac:dyDescent="0.2">
      <c r="A11" s="56" t="s">
        <v>139</v>
      </c>
      <c r="B11" s="6">
        <v>660000</v>
      </c>
      <c r="C11" s="6">
        <v>0</v>
      </c>
      <c r="D11" s="6">
        <v>660000</v>
      </c>
      <c r="E11" s="6">
        <v>272823.59000000003</v>
      </c>
      <c r="F11" s="6">
        <v>272823.59000000003</v>
      </c>
      <c r="G11" s="6">
        <v>387176.41</v>
      </c>
    </row>
    <row r="12" spans="1:7" s="38" customFormat="1" x14ac:dyDescent="0.2">
      <c r="A12" s="56" t="s">
        <v>140</v>
      </c>
      <c r="B12" s="6">
        <v>1870000</v>
      </c>
      <c r="C12" s="6">
        <v>0</v>
      </c>
      <c r="D12" s="6">
        <v>1870000</v>
      </c>
      <c r="E12" s="6">
        <v>1239815.53</v>
      </c>
      <c r="F12" s="6">
        <v>1239815.53</v>
      </c>
      <c r="G12" s="6">
        <v>630184.47</v>
      </c>
    </row>
    <row r="13" spans="1:7" s="38" customFormat="1" x14ac:dyDescent="0.2">
      <c r="A13" s="56" t="s">
        <v>141</v>
      </c>
      <c r="B13" s="6">
        <v>370000</v>
      </c>
      <c r="C13" s="6">
        <v>887808.33</v>
      </c>
      <c r="D13" s="6">
        <v>1257808.33</v>
      </c>
      <c r="E13" s="6">
        <v>855993.83</v>
      </c>
      <c r="F13" s="6">
        <v>855993.83</v>
      </c>
      <c r="G13" s="6">
        <v>401814.5</v>
      </c>
    </row>
    <row r="14" spans="1:7" s="38" customFormat="1" x14ac:dyDescent="0.2">
      <c r="A14" s="56" t="s">
        <v>142</v>
      </c>
      <c r="B14" s="6">
        <v>420000</v>
      </c>
      <c r="C14" s="6">
        <v>-100000</v>
      </c>
      <c r="D14" s="6">
        <v>320000</v>
      </c>
      <c r="E14" s="6">
        <v>178812.31</v>
      </c>
      <c r="F14" s="6">
        <v>178812.31</v>
      </c>
      <c r="G14" s="6">
        <v>141187.69</v>
      </c>
    </row>
    <row r="15" spans="1:7" s="38" customFormat="1" x14ac:dyDescent="0.2">
      <c r="A15" s="56" t="s">
        <v>143</v>
      </c>
      <c r="B15" s="6">
        <v>0</v>
      </c>
      <c r="C15" s="6">
        <v>54000</v>
      </c>
      <c r="D15" s="6">
        <v>54000</v>
      </c>
      <c r="E15" s="6">
        <v>49373.25</v>
      </c>
      <c r="F15" s="6">
        <v>49373.25</v>
      </c>
      <c r="G15" s="6">
        <v>4626.75</v>
      </c>
    </row>
    <row r="16" spans="1:7" s="38" customFormat="1" x14ac:dyDescent="0.2">
      <c r="A16" s="56" t="s">
        <v>144</v>
      </c>
      <c r="B16" s="6">
        <v>8523945.9499999993</v>
      </c>
      <c r="C16" s="6">
        <v>-84975.16</v>
      </c>
      <c r="D16" s="6">
        <v>8438970.7899999991</v>
      </c>
      <c r="E16" s="6">
        <v>8366480.8200000003</v>
      </c>
      <c r="F16" s="6">
        <v>8366480.8200000003</v>
      </c>
      <c r="G16" s="6">
        <v>72489.97</v>
      </c>
    </row>
    <row r="17" spans="1:7" s="38" customFormat="1" x14ac:dyDescent="0.2">
      <c r="A17" s="56" t="s">
        <v>145</v>
      </c>
      <c r="B17" s="6">
        <v>24129366.940000001</v>
      </c>
      <c r="C17" s="6">
        <v>1833849.85</v>
      </c>
      <c r="D17" s="6">
        <v>25963216.789999999</v>
      </c>
      <c r="E17" s="6">
        <v>23869314.719999999</v>
      </c>
      <c r="F17" s="6">
        <v>23869314.719999999</v>
      </c>
      <c r="G17" s="6">
        <v>2093902.07</v>
      </c>
    </row>
    <row r="18" spans="1:7" s="38" customFormat="1" x14ac:dyDescent="0.2">
      <c r="A18" s="56" t="s">
        <v>146</v>
      </c>
      <c r="B18" s="6">
        <v>1534254.83</v>
      </c>
      <c r="C18" s="6">
        <v>-98790</v>
      </c>
      <c r="D18" s="6">
        <v>1435464.83</v>
      </c>
      <c r="E18" s="6">
        <v>1132117.6599999999</v>
      </c>
      <c r="F18" s="6">
        <v>1132117.6599999999</v>
      </c>
      <c r="G18" s="6">
        <v>303347.17</v>
      </c>
    </row>
    <row r="19" spans="1:7" s="38" customFormat="1" x14ac:dyDescent="0.2">
      <c r="A19" s="56" t="s">
        <v>147</v>
      </c>
      <c r="B19" s="6">
        <v>437723.87</v>
      </c>
      <c r="C19" s="6">
        <v>0</v>
      </c>
      <c r="D19" s="6">
        <v>437723.87</v>
      </c>
      <c r="E19" s="6">
        <v>412954.21</v>
      </c>
      <c r="F19" s="6">
        <v>412954.21</v>
      </c>
      <c r="G19" s="6">
        <v>24769.66</v>
      </c>
    </row>
    <row r="20" spans="1:7" s="38" customFormat="1" x14ac:dyDescent="0.2">
      <c r="A20" s="56" t="s">
        <v>148</v>
      </c>
      <c r="B20" s="6">
        <v>2648918.96</v>
      </c>
      <c r="C20" s="6">
        <v>-706758.54</v>
      </c>
      <c r="D20" s="6">
        <v>1942160.42</v>
      </c>
      <c r="E20" s="6">
        <v>1783673.03</v>
      </c>
      <c r="F20" s="6">
        <v>1783673.03</v>
      </c>
      <c r="G20" s="6">
        <v>158487.39000000001</v>
      </c>
    </row>
    <row r="21" spans="1:7" s="38" customFormat="1" x14ac:dyDescent="0.2">
      <c r="A21" s="56" t="s">
        <v>149</v>
      </c>
      <c r="B21" s="6">
        <v>416904.77</v>
      </c>
      <c r="C21" s="6">
        <v>0</v>
      </c>
      <c r="D21" s="6">
        <v>416904.77</v>
      </c>
      <c r="E21" s="6">
        <v>409755.54</v>
      </c>
      <c r="F21" s="6">
        <v>409755.54</v>
      </c>
      <c r="G21" s="6">
        <v>7149.23</v>
      </c>
    </row>
    <row r="22" spans="1:7" s="38" customFormat="1" x14ac:dyDescent="0.2">
      <c r="A22" s="56" t="s">
        <v>150</v>
      </c>
      <c r="B22" s="6">
        <v>9096531.5800000001</v>
      </c>
      <c r="C22" s="6">
        <v>-1084293.98</v>
      </c>
      <c r="D22" s="6">
        <v>8012237.5999999996</v>
      </c>
      <c r="E22" s="6">
        <v>6598354.2300000004</v>
      </c>
      <c r="F22" s="6">
        <v>5622458.4699999997</v>
      </c>
      <c r="G22" s="6">
        <v>1413883.37</v>
      </c>
    </row>
    <row r="23" spans="1:7" s="38" customFormat="1" x14ac:dyDescent="0.2">
      <c r="A23" s="56" t="s">
        <v>151</v>
      </c>
      <c r="B23" s="6">
        <v>2604201</v>
      </c>
      <c r="C23" s="6">
        <v>-676098.17</v>
      </c>
      <c r="D23" s="6">
        <v>1928102.83</v>
      </c>
      <c r="E23" s="6">
        <v>1582474.45</v>
      </c>
      <c r="F23" s="6">
        <v>1582474.45</v>
      </c>
      <c r="G23" s="6">
        <v>345628.38</v>
      </c>
    </row>
    <row r="24" spans="1:7" s="38" customFormat="1" x14ac:dyDescent="0.2">
      <c r="A24" s="56" t="s">
        <v>152</v>
      </c>
      <c r="B24" s="6">
        <v>1086344.17</v>
      </c>
      <c r="C24" s="6">
        <v>-21569.77</v>
      </c>
      <c r="D24" s="6">
        <v>1064774.3999999999</v>
      </c>
      <c r="E24" s="6">
        <v>937424.28</v>
      </c>
      <c r="F24" s="6">
        <v>937424.28</v>
      </c>
      <c r="G24" s="6">
        <v>127350.12</v>
      </c>
    </row>
    <row r="25" spans="1:7" s="38" customFormat="1" x14ac:dyDescent="0.2">
      <c r="A25" s="56" t="s">
        <v>153</v>
      </c>
      <c r="B25" s="6">
        <v>860083.99</v>
      </c>
      <c r="C25" s="6">
        <v>-40000</v>
      </c>
      <c r="D25" s="6">
        <v>820083.99</v>
      </c>
      <c r="E25" s="6">
        <v>736294.52</v>
      </c>
      <c r="F25" s="6">
        <v>736294.52</v>
      </c>
      <c r="G25" s="6">
        <v>83789.47</v>
      </c>
    </row>
    <row r="26" spans="1:7" s="38" customFormat="1" x14ac:dyDescent="0.2">
      <c r="A26" s="56" t="s">
        <v>154</v>
      </c>
      <c r="B26" s="6">
        <v>1148598.81</v>
      </c>
      <c r="C26" s="6">
        <v>-102156.34</v>
      </c>
      <c r="D26" s="6">
        <v>1046442.47</v>
      </c>
      <c r="E26" s="6">
        <v>942803.89</v>
      </c>
      <c r="F26" s="6">
        <v>942803.89</v>
      </c>
      <c r="G26" s="6">
        <v>103638.58</v>
      </c>
    </row>
    <row r="27" spans="1:7" s="38" customFormat="1" x14ac:dyDescent="0.2">
      <c r="A27" s="56" t="s">
        <v>155</v>
      </c>
      <c r="B27" s="6">
        <v>2303740.34</v>
      </c>
      <c r="C27" s="6">
        <v>-127849.57</v>
      </c>
      <c r="D27" s="6">
        <v>2175890.77</v>
      </c>
      <c r="E27" s="6">
        <v>2013586.74</v>
      </c>
      <c r="F27" s="6">
        <v>2013586.74</v>
      </c>
      <c r="G27" s="6">
        <v>162304.03</v>
      </c>
    </row>
    <row r="28" spans="1:7" s="38" customFormat="1" x14ac:dyDescent="0.2">
      <c r="A28" s="56" t="s">
        <v>156</v>
      </c>
      <c r="B28" s="6">
        <v>1258521.79</v>
      </c>
      <c r="C28" s="6">
        <v>-28692.49</v>
      </c>
      <c r="D28" s="6">
        <v>1229829.3</v>
      </c>
      <c r="E28" s="6">
        <v>1171542.3999999999</v>
      </c>
      <c r="F28" s="6">
        <v>1171542.3999999999</v>
      </c>
      <c r="G28" s="6">
        <v>58286.9</v>
      </c>
    </row>
    <row r="29" spans="1:7" s="38" customFormat="1" x14ac:dyDescent="0.2">
      <c r="A29" s="56" t="s">
        <v>157</v>
      </c>
      <c r="B29" s="6">
        <v>13650767.970000001</v>
      </c>
      <c r="C29" s="6">
        <v>2299997.7200000002</v>
      </c>
      <c r="D29" s="6">
        <v>15950765.689999999</v>
      </c>
      <c r="E29" s="6">
        <v>14877814.210000001</v>
      </c>
      <c r="F29" s="6">
        <v>14851571.51</v>
      </c>
      <c r="G29" s="6">
        <v>1072951.48</v>
      </c>
    </row>
    <row r="30" spans="1:7" s="38" customFormat="1" x14ac:dyDescent="0.2">
      <c r="A30" s="56" t="s">
        <v>158</v>
      </c>
      <c r="B30" s="6">
        <v>1355390.9</v>
      </c>
      <c r="C30" s="6">
        <v>-22707.47</v>
      </c>
      <c r="D30" s="6">
        <v>1332683.43</v>
      </c>
      <c r="E30" s="6">
        <v>1270313.57</v>
      </c>
      <c r="F30" s="6">
        <v>1270313.57</v>
      </c>
      <c r="G30" s="6">
        <v>62369.86</v>
      </c>
    </row>
    <row r="31" spans="1:7" s="38" customFormat="1" x14ac:dyDescent="0.2">
      <c r="A31" s="56" t="s">
        <v>159</v>
      </c>
      <c r="B31" s="6">
        <v>2918637.57</v>
      </c>
      <c r="C31" s="6">
        <v>58846.29</v>
      </c>
      <c r="D31" s="6">
        <v>2977483.86</v>
      </c>
      <c r="E31" s="6">
        <v>2932670.46</v>
      </c>
      <c r="F31" s="6">
        <v>2932670.46</v>
      </c>
      <c r="G31" s="6">
        <v>44813.4</v>
      </c>
    </row>
    <row r="32" spans="1:7" s="38" customFormat="1" x14ac:dyDescent="0.2">
      <c r="A32" s="56" t="s">
        <v>160</v>
      </c>
      <c r="B32" s="6">
        <v>839726.86</v>
      </c>
      <c r="C32" s="6">
        <v>-106675.72</v>
      </c>
      <c r="D32" s="6">
        <v>733051.14</v>
      </c>
      <c r="E32" s="6">
        <v>556612.9</v>
      </c>
      <c r="F32" s="6">
        <v>478213.92</v>
      </c>
      <c r="G32" s="6">
        <v>176438.24</v>
      </c>
    </row>
    <row r="33" spans="1:7" s="38" customFormat="1" x14ac:dyDescent="0.2">
      <c r="A33" s="56" t="s">
        <v>161</v>
      </c>
      <c r="B33" s="6">
        <v>2536735.38</v>
      </c>
      <c r="C33" s="6">
        <v>-569968.81000000006</v>
      </c>
      <c r="D33" s="6">
        <v>1966766.57</v>
      </c>
      <c r="E33" s="6">
        <v>1747066.47</v>
      </c>
      <c r="F33" s="6">
        <v>1747066.47</v>
      </c>
      <c r="G33" s="6">
        <v>219700.1</v>
      </c>
    </row>
    <row r="34" spans="1:7" s="38" customFormat="1" x14ac:dyDescent="0.2">
      <c r="A34" s="56" t="s">
        <v>162</v>
      </c>
      <c r="B34" s="6">
        <v>1484170.47</v>
      </c>
      <c r="C34" s="6">
        <v>475560.05</v>
      </c>
      <c r="D34" s="6">
        <v>1959730.52</v>
      </c>
      <c r="E34" s="6">
        <v>1839561.74</v>
      </c>
      <c r="F34" s="6">
        <v>1839561.74</v>
      </c>
      <c r="G34" s="6">
        <v>120168.78</v>
      </c>
    </row>
    <row r="35" spans="1:7" s="38" customFormat="1" x14ac:dyDescent="0.2">
      <c r="A35" s="56" t="s">
        <v>163</v>
      </c>
      <c r="B35" s="6">
        <v>5229226.67</v>
      </c>
      <c r="C35" s="6">
        <v>-654157.98</v>
      </c>
      <c r="D35" s="6">
        <v>4575068.6900000004</v>
      </c>
      <c r="E35" s="6">
        <v>4303879</v>
      </c>
      <c r="F35" s="6">
        <v>4303879</v>
      </c>
      <c r="G35" s="6">
        <v>271189.69</v>
      </c>
    </row>
    <row r="36" spans="1:7" s="38" customFormat="1" x14ac:dyDescent="0.2">
      <c r="A36" s="56" t="s">
        <v>164</v>
      </c>
      <c r="B36" s="6">
        <v>1245500.08</v>
      </c>
      <c r="C36" s="6">
        <v>-14999.52</v>
      </c>
      <c r="D36" s="6">
        <v>1230500.56</v>
      </c>
      <c r="E36" s="6">
        <v>1187595.44</v>
      </c>
      <c r="F36" s="6">
        <v>1187595.44</v>
      </c>
      <c r="G36" s="6">
        <v>42905.120000000003</v>
      </c>
    </row>
    <row r="37" spans="1:7" s="38" customFormat="1" x14ac:dyDescent="0.2">
      <c r="A37" s="56" t="s">
        <v>165</v>
      </c>
      <c r="B37" s="6">
        <v>338526.86</v>
      </c>
      <c r="C37" s="6">
        <v>-20000</v>
      </c>
      <c r="D37" s="6">
        <v>318526.86</v>
      </c>
      <c r="E37" s="6">
        <v>291310.15000000002</v>
      </c>
      <c r="F37" s="6">
        <v>291310.15000000002</v>
      </c>
      <c r="G37" s="6">
        <v>27216.71</v>
      </c>
    </row>
    <row r="38" spans="1:7" s="38" customFormat="1" x14ac:dyDescent="0.2">
      <c r="A38" s="56" t="s">
        <v>166</v>
      </c>
      <c r="B38" s="6">
        <v>940038.53</v>
      </c>
      <c r="C38" s="6">
        <v>-38574.120000000003</v>
      </c>
      <c r="D38" s="6">
        <v>901464.41</v>
      </c>
      <c r="E38" s="6">
        <v>818266.34</v>
      </c>
      <c r="F38" s="6">
        <v>818266.34</v>
      </c>
      <c r="G38" s="6">
        <v>83198.070000000007</v>
      </c>
    </row>
    <row r="39" spans="1:7" s="38" customFormat="1" x14ac:dyDescent="0.2">
      <c r="A39" s="56" t="s">
        <v>167</v>
      </c>
      <c r="B39" s="6">
        <v>371889.83</v>
      </c>
      <c r="C39" s="6">
        <v>-30000</v>
      </c>
      <c r="D39" s="6">
        <v>341889.83</v>
      </c>
      <c r="E39" s="6">
        <v>326935.09999999998</v>
      </c>
      <c r="F39" s="6">
        <v>326935.09999999998</v>
      </c>
      <c r="G39" s="6">
        <v>14954.73</v>
      </c>
    </row>
    <row r="40" spans="1:7" s="38" customFormat="1" x14ac:dyDescent="0.2">
      <c r="A40" s="56" t="s">
        <v>168</v>
      </c>
      <c r="B40" s="6">
        <v>681644.38</v>
      </c>
      <c r="C40" s="6">
        <v>-54872</v>
      </c>
      <c r="D40" s="6">
        <v>626772.38</v>
      </c>
      <c r="E40" s="6">
        <v>509313.9</v>
      </c>
      <c r="F40" s="6">
        <v>509313.9</v>
      </c>
      <c r="G40" s="6">
        <v>117458.48</v>
      </c>
    </row>
    <row r="41" spans="1:7" s="38" customFormat="1" x14ac:dyDescent="0.2">
      <c r="A41" s="56" t="s">
        <v>169</v>
      </c>
      <c r="B41" s="6">
        <v>1495184.26</v>
      </c>
      <c r="C41" s="6">
        <v>24152.95</v>
      </c>
      <c r="D41" s="6">
        <v>1519337.21</v>
      </c>
      <c r="E41" s="6">
        <v>665501.6</v>
      </c>
      <c r="F41" s="6">
        <v>664146.6</v>
      </c>
      <c r="G41" s="6">
        <v>853835.61</v>
      </c>
    </row>
    <row r="42" spans="1:7" s="38" customFormat="1" x14ac:dyDescent="0.2">
      <c r="A42" s="56" t="s">
        <v>170</v>
      </c>
      <c r="B42" s="6">
        <v>1474347.55</v>
      </c>
      <c r="C42" s="6">
        <v>-38796.74</v>
      </c>
      <c r="D42" s="6">
        <v>1435550.81</v>
      </c>
      <c r="E42" s="6">
        <v>1248250.33</v>
      </c>
      <c r="F42" s="6">
        <v>1248250.33</v>
      </c>
      <c r="G42" s="6">
        <v>187300.48000000001</v>
      </c>
    </row>
    <row r="43" spans="1:7" s="38" customFormat="1" x14ac:dyDescent="0.2">
      <c r="A43" s="56" t="s">
        <v>171</v>
      </c>
      <c r="B43" s="6">
        <v>1115181.27</v>
      </c>
      <c r="C43" s="6">
        <v>-37619</v>
      </c>
      <c r="D43" s="6">
        <v>1077562.27</v>
      </c>
      <c r="E43" s="6">
        <v>978513.79</v>
      </c>
      <c r="F43" s="6">
        <v>978513.79</v>
      </c>
      <c r="G43" s="6">
        <v>99048.48</v>
      </c>
    </row>
    <row r="44" spans="1:7" s="38" customFormat="1" x14ac:dyDescent="0.2">
      <c r="A44" s="56" t="s">
        <v>172</v>
      </c>
      <c r="B44" s="6">
        <v>564647.37</v>
      </c>
      <c r="C44" s="6">
        <v>-40999.82</v>
      </c>
      <c r="D44" s="6">
        <v>523647.55</v>
      </c>
      <c r="E44" s="6">
        <v>477286.46</v>
      </c>
      <c r="F44" s="6">
        <v>477286.46</v>
      </c>
      <c r="G44" s="6">
        <v>46361.09</v>
      </c>
    </row>
    <row r="45" spans="1:7" s="38" customFormat="1" x14ac:dyDescent="0.2">
      <c r="A45" s="56" t="s">
        <v>173</v>
      </c>
      <c r="B45" s="6">
        <v>1075047.05</v>
      </c>
      <c r="C45" s="6">
        <v>-49909.86</v>
      </c>
      <c r="D45" s="6">
        <v>1025137.19</v>
      </c>
      <c r="E45" s="6">
        <v>916384.65</v>
      </c>
      <c r="F45" s="6">
        <v>916384.65</v>
      </c>
      <c r="G45" s="6">
        <v>108752.54</v>
      </c>
    </row>
    <row r="46" spans="1:7" s="38" customFormat="1" x14ac:dyDescent="0.2">
      <c r="A46" s="56" t="s">
        <v>174</v>
      </c>
      <c r="B46" s="6">
        <v>0</v>
      </c>
      <c r="C46" s="6">
        <v>168876.2</v>
      </c>
      <c r="D46" s="6">
        <v>168876.2</v>
      </c>
      <c r="E46" s="6">
        <v>154083.1</v>
      </c>
      <c r="F46" s="6">
        <v>154083.1</v>
      </c>
      <c r="G46" s="6">
        <v>14793.1</v>
      </c>
    </row>
    <row r="47" spans="1:7" s="38" customFormat="1" x14ac:dyDescent="0.2">
      <c r="A47" s="56" t="s">
        <v>175</v>
      </c>
      <c r="B47" s="6">
        <v>7500000</v>
      </c>
      <c r="C47" s="6">
        <v>-598413.89</v>
      </c>
      <c r="D47" s="6">
        <v>6901586.1100000003</v>
      </c>
      <c r="E47" s="6">
        <v>3282073.18</v>
      </c>
      <c r="F47" s="6">
        <v>3282073.18</v>
      </c>
      <c r="G47" s="6">
        <v>3619512.93</v>
      </c>
    </row>
    <row r="48" spans="1:7" s="38" customFormat="1" x14ac:dyDescent="0.2">
      <c r="A48" s="56" t="s">
        <v>176</v>
      </c>
      <c r="B48" s="6">
        <v>1556000</v>
      </c>
      <c r="C48" s="6">
        <v>-956131.64</v>
      </c>
      <c r="D48" s="6">
        <v>599868.36</v>
      </c>
      <c r="E48" s="6">
        <v>882863.25</v>
      </c>
      <c r="F48" s="6">
        <v>349263.25</v>
      </c>
      <c r="G48" s="6">
        <v>-282994.89</v>
      </c>
    </row>
    <row r="49" spans="1:7" s="38" customFormat="1" x14ac:dyDescent="0.2">
      <c r="A49" s="56" t="s">
        <v>177</v>
      </c>
      <c r="B49" s="6">
        <v>16144000</v>
      </c>
      <c r="C49" s="6">
        <v>-461235.47</v>
      </c>
      <c r="D49" s="6">
        <v>15682764.529999999</v>
      </c>
      <c r="E49" s="6">
        <v>11224149.289999999</v>
      </c>
      <c r="F49" s="6">
        <v>9256478.3100000005</v>
      </c>
      <c r="G49" s="6">
        <v>4458615.24</v>
      </c>
    </row>
    <row r="50" spans="1:7" s="38" customFormat="1" x14ac:dyDescent="0.2">
      <c r="A50" s="56" t="s">
        <v>178</v>
      </c>
      <c r="B50" s="6">
        <v>30000</v>
      </c>
      <c r="C50" s="6">
        <v>-30000</v>
      </c>
      <c r="D50" s="6">
        <v>0</v>
      </c>
      <c r="E50" s="6">
        <v>0</v>
      </c>
      <c r="F50" s="6">
        <v>0</v>
      </c>
      <c r="G50" s="6">
        <v>0</v>
      </c>
    </row>
    <row r="51" spans="1:7" s="38" customFormat="1" x14ac:dyDescent="0.2">
      <c r="A51" s="56" t="s">
        <v>179</v>
      </c>
      <c r="B51" s="6">
        <v>4956517.93</v>
      </c>
      <c r="C51" s="6">
        <v>824985.95</v>
      </c>
      <c r="D51" s="6">
        <v>5781503.8799999999</v>
      </c>
      <c r="E51" s="6">
        <v>5781503.8799999999</v>
      </c>
      <c r="F51" s="6">
        <v>5781503.8799999999</v>
      </c>
      <c r="G51" s="6">
        <v>0</v>
      </c>
    </row>
    <row r="52" spans="1:7" s="38" customFormat="1" x14ac:dyDescent="0.2">
      <c r="A52" s="56" t="s">
        <v>180</v>
      </c>
      <c r="B52" s="6">
        <v>1954062.52</v>
      </c>
      <c r="C52" s="6">
        <v>-135023.22</v>
      </c>
      <c r="D52" s="6">
        <v>1819039.3</v>
      </c>
      <c r="E52" s="6">
        <v>1819039.3</v>
      </c>
      <c r="F52" s="6">
        <v>1819039.3</v>
      </c>
      <c r="G52" s="6">
        <v>0</v>
      </c>
    </row>
    <row r="53" spans="1:7" s="38" customFormat="1" x14ac:dyDescent="0.2">
      <c r="A53" s="56" t="s">
        <v>181</v>
      </c>
      <c r="B53" s="6">
        <v>19009419.550000001</v>
      </c>
      <c r="C53" s="6">
        <v>119396.27</v>
      </c>
      <c r="D53" s="6">
        <v>19128815.82</v>
      </c>
      <c r="E53" s="6">
        <v>19128815.82</v>
      </c>
      <c r="F53" s="6">
        <v>19128815.82</v>
      </c>
      <c r="G53" s="6">
        <v>0</v>
      </c>
    </row>
    <row r="54" spans="1:7" s="38" customFormat="1" x14ac:dyDescent="0.2">
      <c r="A54" s="56" t="s">
        <v>182</v>
      </c>
      <c r="B54" s="6">
        <v>255000</v>
      </c>
      <c r="C54" s="6">
        <v>2465019</v>
      </c>
      <c r="D54" s="6">
        <v>2720019</v>
      </c>
      <c r="E54" s="6">
        <v>0</v>
      </c>
      <c r="F54" s="6">
        <v>0</v>
      </c>
      <c r="G54" s="6">
        <v>2720019</v>
      </c>
    </row>
    <row r="55" spans="1:7" s="38" customFormat="1" x14ac:dyDescent="0.2">
      <c r="A55" s="56" t="s">
        <v>183</v>
      </c>
      <c r="B55" s="6">
        <v>2000000</v>
      </c>
      <c r="C55" s="6">
        <v>-2000000</v>
      </c>
      <c r="D55" s="6">
        <v>0</v>
      </c>
      <c r="E55" s="6">
        <v>0</v>
      </c>
      <c r="F55" s="6">
        <v>0</v>
      </c>
      <c r="G55" s="6">
        <v>0</v>
      </c>
    </row>
    <row r="56" spans="1:7" s="38" customFormat="1" x14ac:dyDescent="0.2">
      <c r="A56" s="56" t="s">
        <v>184</v>
      </c>
      <c r="B56" s="6">
        <v>100000</v>
      </c>
      <c r="C56" s="6">
        <v>4126800</v>
      </c>
      <c r="D56" s="6">
        <v>4226800</v>
      </c>
      <c r="E56" s="6">
        <v>4226800</v>
      </c>
      <c r="F56" s="6">
        <v>4226800</v>
      </c>
      <c r="G56" s="6">
        <v>0</v>
      </c>
    </row>
    <row r="57" spans="1:7" s="38" customFormat="1" x14ac:dyDescent="0.2">
      <c r="A57" s="56" t="s">
        <v>185</v>
      </c>
      <c r="B57" s="6">
        <v>2000000</v>
      </c>
      <c r="C57" s="6">
        <v>268744.53999999998</v>
      </c>
      <c r="D57" s="6">
        <v>2268744.54</v>
      </c>
      <c r="E57" s="6">
        <v>1335148</v>
      </c>
      <c r="F57" s="6">
        <v>1335148</v>
      </c>
      <c r="G57" s="6">
        <v>933596.54</v>
      </c>
    </row>
    <row r="58" spans="1:7" s="38" customFormat="1" x14ac:dyDescent="0.2">
      <c r="A58" s="56" t="s">
        <v>186</v>
      </c>
      <c r="B58" s="6">
        <v>10000000</v>
      </c>
      <c r="C58" s="6">
        <v>-9516686.6300000008</v>
      </c>
      <c r="D58" s="6">
        <v>483313.37</v>
      </c>
      <c r="E58" s="6">
        <v>109983</v>
      </c>
      <c r="F58" s="6">
        <v>109983</v>
      </c>
      <c r="G58" s="6">
        <v>373330.37</v>
      </c>
    </row>
    <row r="59" spans="1:7" s="38" customFormat="1" x14ac:dyDescent="0.2">
      <c r="A59" s="56" t="s">
        <v>187</v>
      </c>
      <c r="B59" s="6">
        <v>200000</v>
      </c>
      <c r="C59" s="6">
        <v>-200000</v>
      </c>
      <c r="D59" s="6">
        <v>0</v>
      </c>
      <c r="E59" s="6">
        <v>0</v>
      </c>
      <c r="F59" s="6">
        <v>0</v>
      </c>
      <c r="G59" s="6">
        <v>0</v>
      </c>
    </row>
    <row r="60" spans="1:7" s="38" customFormat="1" x14ac:dyDescent="0.2">
      <c r="A60" s="56" t="s">
        <v>188</v>
      </c>
      <c r="B60" s="6">
        <v>100000</v>
      </c>
      <c r="C60" s="6">
        <v>0</v>
      </c>
      <c r="D60" s="6">
        <v>100000</v>
      </c>
      <c r="E60" s="6">
        <v>0</v>
      </c>
      <c r="F60" s="6">
        <v>0</v>
      </c>
      <c r="G60" s="6">
        <v>100000</v>
      </c>
    </row>
    <row r="61" spans="1:7" s="38" customFormat="1" x14ac:dyDescent="0.2">
      <c r="A61" s="56" t="s">
        <v>189</v>
      </c>
      <c r="B61" s="6">
        <v>250000</v>
      </c>
      <c r="C61" s="6">
        <v>0</v>
      </c>
      <c r="D61" s="6">
        <v>250000</v>
      </c>
      <c r="E61" s="6">
        <v>199529</v>
      </c>
      <c r="F61" s="6">
        <v>199529</v>
      </c>
      <c r="G61" s="6">
        <v>50471</v>
      </c>
    </row>
    <row r="62" spans="1:7" s="38" customFormat="1" x14ac:dyDescent="0.2">
      <c r="A62" s="56" t="s">
        <v>190</v>
      </c>
      <c r="B62" s="6">
        <v>0</v>
      </c>
      <c r="C62" s="6">
        <v>5397853.8600000003</v>
      </c>
      <c r="D62" s="6">
        <v>5397853.8600000003</v>
      </c>
      <c r="E62" s="6">
        <v>3819113.63</v>
      </c>
      <c r="F62" s="6">
        <v>3819113.63</v>
      </c>
      <c r="G62" s="6">
        <v>1578740.23</v>
      </c>
    </row>
    <row r="63" spans="1:7" s="38" customFormat="1" x14ac:dyDescent="0.2">
      <c r="A63" s="56" t="s">
        <v>191</v>
      </c>
      <c r="B63" s="6">
        <v>0</v>
      </c>
      <c r="C63" s="6">
        <v>1127886.82</v>
      </c>
      <c r="D63" s="6">
        <v>1127886.82</v>
      </c>
      <c r="E63" s="6">
        <v>1127886.82</v>
      </c>
      <c r="F63" s="6">
        <v>1127886.82</v>
      </c>
      <c r="G63" s="6">
        <v>0</v>
      </c>
    </row>
    <row r="64" spans="1:7" s="38" customFormat="1" x14ac:dyDescent="0.2">
      <c r="A64" s="56" t="s">
        <v>192</v>
      </c>
      <c r="B64" s="6">
        <v>0</v>
      </c>
      <c r="C64" s="6">
        <v>2820854.53</v>
      </c>
      <c r="D64" s="6">
        <v>2820854.53</v>
      </c>
      <c r="E64" s="6">
        <v>2820854.53</v>
      </c>
      <c r="F64" s="6">
        <v>2820854.53</v>
      </c>
      <c r="G64" s="6">
        <v>0</v>
      </c>
    </row>
    <row r="65" spans="1:7" s="38" customFormat="1" x14ac:dyDescent="0.2">
      <c r="A65" s="56" t="s">
        <v>193</v>
      </c>
      <c r="B65" s="6">
        <v>0</v>
      </c>
      <c r="C65" s="6">
        <v>230245.11</v>
      </c>
      <c r="D65" s="6">
        <v>230245.11</v>
      </c>
      <c r="E65" s="6">
        <v>230245.11</v>
      </c>
      <c r="F65" s="6">
        <v>230245.11</v>
      </c>
      <c r="G65" s="6">
        <v>0</v>
      </c>
    </row>
    <row r="66" spans="1:7" s="38" customFormat="1" x14ac:dyDescent="0.2">
      <c r="A66" s="56" t="s">
        <v>194</v>
      </c>
      <c r="B66" s="6">
        <v>0</v>
      </c>
      <c r="C66" s="6">
        <v>5456913.21</v>
      </c>
      <c r="D66" s="6">
        <v>5456913.21</v>
      </c>
      <c r="E66" s="6">
        <v>5456913.21</v>
      </c>
      <c r="F66" s="6">
        <v>5456913.21</v>
      </c>
      <c r="G66" s="6">
        <v>0</v>
      </c>
    </row>
    <row r="67" spans="1:7" s="38" customFormat="1" x14ac:dyDescent="0.2">
      <c r="A67" s="56" t="s">
        <v>195</v>
      </c>
      <c r="B67" s="6">
        <v>0</v>
      </c>
      <c r="C67" s="6">
        <v>69930</v>
      </c>
      <c r="D67" s="6">
        <v>69930</v>
      </c>
      <c r="E67" s="6">
        <v>69930</v>
      </c>
      <c r="F67" s="6">
        <v>69930</v>
      </c>
      <c r="G67" s="6">
        <v>0</v>
      </c>
    </row>
    <row r="68" spans="1:7" s="38" customFormat="1" x14ac:dyDescent="0.2">
      <c r="A68" s="56" t="s">
        <v>196</v>
      </c>
      <c r="B68" s="6">
        <v>0</v>
      </c>
      <c r="C68" s="6">
        <v>7000</v>
      </c>
      <c r="D68" s="6">
        <v>7000</v>
      </c>
      <c r="E68" s="6">
        <v>7000</v>
      </c>
      <c r="F68" s="6">
        <v>7000</v>
      </c>
      <c r="G68" s="6">
        <v>0</v>
      </c>
    </row>
    <row r="69" spans="1:7" s="38" customFormat="1" x14ac:dyDescent="0.2">
      <c r="A69" s="56" t="s">
        <v>197</v>
      </c>
      <c r="B69" s="6">
        <v>0</v>
      </c>
      <c r="C69" s="6">
        <v>1378468.94</v>
      </c>
      <c r="D69" s="6">
        <v>1378468.94</v>
      </c>
      <c r="E69" s="6">
        <v>1378468.74</v>
      </c>
      <c r="F69" s="6">
        <v>1378468.74</v>
      </c>
      <c r="G69" s="6">
        <v>0.2</v>
      </c>
    </row>
    <row r="70" spans="1:7" s="38" customFormat="1" x14ac:dyDescent="0.2">
      <c r="A70" s="56" t="s">
        <v>198</v>
      </c>
      <c r="B70" s="6">
        <v>0</v>
      </c>
      <c r="C70" s="6">
        <v>14865.49</v>
      </c>
      <c r="D70" s="6">
        <v>14865.49</v>
      </c>
      <c r="E70" s="6">
        <v>14743.53</v>
      </c>
      <c r="F70" s="6">
        <v>14743.53</v>
      </c>
      <c r="G70" s="6">
        <v>121.96</v>
      </c>
    </row>
    <row r="71" spans="1:7" s="38" customFormat="1" x14ac:dyDescent="0.2">
      <c r="A71" s="56" t="s">
        <v>199</v>
      </c>
      <c r="B71" s="6">
        <v>0</v>
      </c>
      <c r="C71" s="6">
        <v>2056317.85</v>
      </c>
      <c r="D71" s="6">
        <v>2056317.85</v>
      </c>
      <c r="E71" s="6">
        <v>0</v>
      </c>
      <c r="F71" s="6">
        <v>0</v>
      </c>
      <c r="G71" s="6">
        <v>2056317.85</v>
      </c>
    </row>
    <row r="72" spans="1:7" s="38" customFormat="1" x14ac:dyDescent="0.2">
      <c r="A72" s="56" t="s">
        <v>200</v>
      </c>
      <c r="B72" s="6">
        <v>0</v>
      </c>
      <c r="C72" s="6">
        <v>5332092.17</v>
      </c>
      <c r="D72" s="6">
        <v>5332092.17</v>
      </c>
      <c r="E72" s="6">
        <v>3041757.5</v>
      </c>
      <c r="F72" s="6">
        <v>3041757.5</v>
      </c>
      <c r="G72" s="6">
        <v>2290334.67</v>
      </c>
    </row>
    <row r="73" spans="1:7" s="38" customFormat="1" x14ac:dyDescent="0.2">
      <c r="A73" s="56" t="s">
        <v>201</v>
      </c>
      <c r="B73" s="6">
        <v>0</v>
      </c>
      <c r="C73" s="6">
        <v>387996.24</v>
      </c>
      <c r="D73" s="6">
        <v>387996.24</v>
      </c>
      <c r="E73" s="6">
        <v>164458.88</v>
      </c>
      <c r="F73" s="6">
        <v>164458.88</v>
      </c>
      <c r="G73" s="6">
        <v>223537.36</v>
      </c>
    </row>
    <row r="74" spans="1:7" s="38" customFormat="1" x14ac:dyDescent="0.2">
      <c r="A74" s="56"/>
      <c r="B74" s="6"/>
      <c r="C74" s="6"/>
      <c r="D74" s="6"/>
      <c r="E74" s="6"/>
      <c r="F74" s="6"/>
      <c r="G74" s="6"/>
    </row>
    <row r="75" spans="1:7" x14ac:dyDescent="0.2">
      <c r="A75" s="50" t="s">
        <v>125</v>
      </c>
      <c r="B75" s="11"/>
      <c r="C75" s="11"/>
      <c r="D75" s="11"/>
      <c r="E75" s="11"/>
      <c r="F75" s="11"/>
      <c r="G75" s="11"/>
    </row>
    <row r="76" spans="1:7" x14ac:dyDescent="0.2">
      <c r="B76" s="57">
        <v>172901600</v>
      </c>
      <c r="C76" s="57">
        <v>18398697.129999999</v>
      </c>
      <c r="D76" s="57">
        <v>191300297.13</v>
      </c>
      <c r="E76" s="57">
        <v>161993979.44999999</v>
      </c>
      <c r="F76" s="57">
        <v>157982294.49000001</v>
      </c>
      <c r="G76" s="57">
        <v>29306317.68</v>
      </c>
    </row>
    <row r="78" spans="1:7" ht="56.25" customHeight="1" x14ac:dyDescent="0.2">
      <c r="A78" s="60" t="s">
        <v>132</v>
      </c>
      <c r="B78" s="61"/>
      <c r="C78" s="61"/>
      <c r="D78" s="61"/>
      <c r="E78" s="61"/>
      <c r="F78" s="61"/>
      <c r="G78" s="62"/>
    </row>
    <row r="79" spans="1:7" x14ac:dyDescent="0.2">
      <c r="A79" s="22"/>
      <c r="B79" s="24" t="s">
        <v>0</v>
      </c>
      <c r="C79" s="25"/>
      <c r="D79" s="25"/>
      <c r="E79" s="25"/>
      <c r="F79" s="26"/>
      <c r="G79" s="58" t="s">
        <v>7</v>
      </c>
    </row>
    <row r="80" spans="1:7" ht="22.5" x14ac:dyDescent="0.2">
      <c r="A80" s="23" t="s">
        <v>1</v>
      </c>
      <c r="B80" s="3" t="s">
        <v>2</v>
      </c>
      <c r="C80" s="3" t="s">
        <v>3</v>
      </c>
      <c r="D80" s="3" t="s">
        <v>4</v>
      </c>
      <c r="E80" s="3" t="s">
        <v>5</v>
      </c>
      <c r="F80" s="3" t="s">
        <v>6</v>
      </c>
      <c r="G80" s="59"/>
    </row>
    <row r="81" spans="1:8" x14ac:dyDescent="0.2">
      <c r="A81" s="13"/>
      <c r="B81" s="14"/>
      <c r="C81" s="14"/>
      <c r="D81" s="14"/>
      <c r="E81" s="14"/>
      <c r="F81" s="14"/>
      <c r="G81" s="14"/>
    </row>
    <row r="82" spans="1:8" x14ac:dyDescent="0.2">
      <c r="A82" s="28" t="s">
        <v>77</v>
      </c>
      <c r="B82" s="15">
        <v>172901600</v>
      </c>
      <c r="C82" s="15">
        <v>18398697.129999999</v>
      </c>
      <c r="D82" s="15">
        <v>191300297.13</v>
      </c>
      <c r="E82" s="15">
        <v>161993979.44999999</v>
      </c>
      <c r="F82" s="15">
        <v>157982294.49000001</v>
      </c>
      <c r="G82" s="15">
        <v>29306317.68</v>
      </c>
      <c r="H82" s="36"/>
    </row>
    <row r="83" spans="1:8" x14ac:dyDescent="0.2">
      <c r="A83" s="28" t="s">
        <v>78</v>
      </c>
      <c r="B83" s="15"/>
      <c r="C83" s="15"/>
      <c r="D83" s="15"/>
      <c r="E83" s="15"/>
      <c r="F83" s="15"/>
      <c r="G83" s="15"/>
    </row>
    <row r="84" spans="1:8" x14ac:dyDescent="0.2">
      <c r="A84" s="28" t="s">
        <v>79</v>
      </c>
      <c r="B84" s="15"/>
      <c r="C84" s="15"/>
      <c r="D84" s="15"/>
      <c r="E84" s="15"/>
      <c r="F84" s="15"/>
      <c r="G84" s="15"/>
    </row>
    <row r="85" spans="1:8" x14ac:dyDescent="0.2">
      <c r="A85" s="28" t="s">
        <v>80</v>
      </c>
      <c r="B85" s="15"/>
      <c r="C85" s="15"/>
      <c r="D85" s="15"/>
      <c r="E85" s="15"/>
      <c r="F85" s="15"/>
      <c r="G85" s="15"/>
    </row>
    <row r="86" spans="1:8" x14ac:dyDescent="0.2">
      <c r="A86" s="2"/>
      <c r="B86" s="16"/>
      <c r="C86" s="16"/>
      <c r="D86" s="16"/>
      <c r="E86" s="16"/>
      <c r="F86" s="16"/>
      <c r="G86" s="16"/>
    </row>
    <row r="87" spans="1:8" x14ac:dyDescent="0.2">
      <c r="A87" s="50" t="s">
        <v>125</v>
      </c>
      <c r="B87" s="11">
        <f>SUM(B82:B85)</f>
        <v>172901600</v>
      </c>
      <c r="C87" s="44">
        <f t="shared" ref="C87:G87" si="0">SUM(C82:C85)</f>
        <v>18398697.129999999</v>
      </c>
      <c r="D87" s="44">
        <f t="shared" si="0"/>
        <v>191300297.13</v>
      </c>
      <c r="E87" s="44">
        <f t="shared" si="0"/>
        <v>161993979.44999999</v>
      </c>
      <c r="F87" s="44">
        <f t="shared" si="0"/>
        <v>157982294.49000001</v>
      </c>
      <c r="G87" s="44">
        <f t="shared" si="0"/>
        <v>29306317.68</v>
      </c>
    </row>
    <row r="90" spans="1:8" ht="57.75" customHeight="1" x14ac:dyDescent="0.2">
      <c r="A90" s="60" t="s">
        <v>131</v>
      </c>
      <c r="B90" s="61"/>
      <c r="C90" s="61"/>
      <c r="D90" s="61"/>
      <c r="E90" s="61"/>
      <c r="F90" s="61"/>
      <c r="G90" s="62"/>
    </row>
    <row r="91" spans="1:8" x14ac:dyDescent="0.2">
      <c r="A91" s="22"/>
      <c r="B91" s="24" t="s">
        <v>0</v>
      </c>
      <c r="C91" s="25"/>
      <c r="D91" s="25"/>
      <c r="E91" s="25"/>
      <c r="F91" s="26"/>
      <c r="G91" s="58" t="s">
        <v>7</v>
      </c>
    </row>
    <row r="92" spans="1:8" ht="22.5" x14ac:dyDescent="0.2">
      <c r="A92" s="23" t="s">
        <v>1</v>
      </c>
      <c r="B92" s="3" t="s">
        <v>2</v>
      </c>
      <c r="C92" s="3" t="s">
        <v>3</v>
      </c>
      <c r="D92" s="3" t="s">
        <v>4</v>
      </c>
      <c r="E92" s="3" t="s">
        <v>5</v>
      </c>
      <c r="F92" s="3" t="s">
        <v>6</v>
      </c>
      <c r="G92" s="59"/>
    </row>
    <row r="93" spans="1:8" x14ac:dyDescent="0.2">
      <c r="A93" s="13"/>
      <c r="B93" s="14"/>
      <c r="C93" s="14"/>
      <c r="D93" s="14"/>
      <c r="E93" s="14"/>
      <c r="F93" s="14"/>
      <c r="G93" s="14"/>
    </row>
    <row r="94" spans="1:8" ht="22.5" x14ac:dyDescent="0.2">
      <c r="A94" s="29" t="s">
        <v>81</v>
      </c>
      <c r="B94" s="15">
        <v>0</v>
      </c>
      <c r="C94" s="15">
        <v>0</v>
      </c>
      <c r="D94" s="15">
        <v>0</v>
      </c>
      <c r="E94" s="15">
        <v>0</v>
      </c>
      <c r="F94" s="15">
        <v>0</v>
      </c>
      <c r="G94" s="15">
        <v>0</v>
      </c>
      <c r="H94" s="39"/>
    </row>
    <row r="95" spans="1:8" x14ac:dyDescent="0.2">
      <c r="A95" s="29"/>
      <c r="B95" s="15"/>
      <c r="C95" s="15"/>
      <c r="D95" s="15"/>
      <c r="E95" s="15"/>
      <c r="F95" s="15"/>
      <c r="G95" s="15"/>
      <c r="H95" s="37"/>
    </row>
    <row r="96" spans="1:8" x14ac:dyDescent="0.2">
      <c r="A96" s="29" t="s">
        <v>82</v>
      </c>
      <c r="B96" s="15"/>
      <c r="C96" s="15"/>
      <c r="D96" s="15"/>
      <c r="E96" s="15"/>
      <c r="F96" s="15"/>
      <c r="G96" s="15"/>
      <c r="H96" s="37"/>
    </row>
    <row r="97" spans="1:8" x14ac:dyDescent="0.2">
      <c r="A97" s="29"/>
      <c r="B97" s="15"/>
      <c r="C97" s="15"/>
      <c r="D97" s="15"/>
      <c r="E97" s="15"/>
      <c r="F97" s="15"/>
      <c r="G97" s="15"/>
      <c r="H97" s="37"/>
    </row>
    <row r="98" spans="1:8" ht="22.5" x14ac:dyDescent="0.2">
      <c r="A98" s="29" t="s">
        <v>83</v>
      </c>
      <c r="B98" s="15"/>
      <c r="C98" s="15"/>
      <c r="D98" s="15"/>
      <c r="E98" s="15"/>
      <c r="F98" s="15"/>
      <c r="G98" s="15"/>
      <c r="H98" s="39"/>
    </row>
    <row r="99" spans="1:8" x14ac:dyDescent="0.2">
      <c r="A99" s="29"/>
      <c r="B99" s="15"/>
      <c r="C99" s="15"/>
      <c r="D99" s="15"/>
      <c r="E99" s="15"/>
      <c r="F99" s="15"/>
      <c r="G99" s="15"/>
      <c r="H99" s="37"/>
    </row>
    <row r="100" spans="1:8" ht="22.5" x14ac:dyDescent="0.2">
      <c r="A100" s="29" t="s">
        <v>84</v>
      </c>
      <c r="B100" s="15">
        <v>0</v>
      </c>
      <c r="C100" s="15">
        <v>0</v>
      </c>
      <c r="D100" s="15">
        <v>0</v>
      </c>
      <c r="E100" s="15">
        <v>0</v>
      </c>
      <c r="F100" s="15">
        <v>0</v>
      </c>
      <c r="G100" s="15">
        <v>0</v>
      </c>
      <c r="H100" s="39"/>
    </row>
    <row r="101" spans="1:8" x14ac:dyDescent="0.2">
      <c r="A101" s="29"/>
      <c r="B101" s="15"/>
      <c r="C101" s="15"/>
      <c r="D101" s="15"/>
      <c r="E101" s="15"/>
      <c r="F101" s="15"/>
      <c r="G101" s="15"/>
      <c r="H101" s="37"/>
    </row>
    <row r="102" spans="1:8" ht="22.5" x14ac:dyDescent="0.2">
      <c r="A102" s="29" t="s">
        <v>85</v>
      </c>
      <c r="B102" s="15">
        <v>0</v>
      </c>
      <c r="C102" s="15">
        <v>0</v>
      </c>
      <c r="D102" s="15">
        <v>0</v>
      </c>
      <c r="E102" s="15">
        <v>0</v>
      </c>
      <c r="F102" s="15">
        <v>0</v>
      </c>
      <c r="G102" s="15">
        <v>0</v>
      </c>
      <c r="H102" s="39"/>
    </row>
    <row r="103" spans="1:8" x14ac:dyDescent="0.2">
      <c r="A103" s="29"/>
      <c r="B103" s="15"/>
      <c r="C103" s="15"/>
      <c r="D103" s="15"/>
      <c r="E103" s="15"/>
      <c r="F103" s="15"/>
      <c r="G103" s="15"/>
      <c r="H103" s="37"/>
    </row>
    <row r="104" spans="1:8" ht="22.5" x14ac:dyDescent="0.2">
      <c r="A104" s="29" t="s">
        <v>86</v>
      </c>
      <c r="B104" s="15">
        <v>0</v>
      </c>
      <c r="C104" s="15">
        <v>0</v>
      </c>
      <c r="D104" s="15">
        <v>0</v>
      </c>
      <c r="E104" s="15">
        <v>0</v>
      </c>
      <c r="F104" s="15">
        <v>0</v>
      </c>
      <c r="G104" s="15">
        <v>0</v>
      </c>
      <c r="H104" s="39"/>
    </row>
    <row r="105" spans="1:8" x14ac:dyDescent="0.2">
      <c r="A105" s="29"/>
      <c r="B105" s="15"/>
      <c r="C105" s="15"/>
      <c r="D105" s="15"/>
      <c r="E105" s="15"/>
      <c r="F105" s="15"/>
      <c r="G105" s="15"/>
      <c r="H105" s="37"/>
    </row>
    <row r="106" spans="1:8" x14ac:dyDescent="0.2">
      <c r="A106" s="29" t="s">
        <v>87</v>
      </c>
      <c r="B106" s="15">
        <v>0</v>
      </c>
      <c r="C106" s="15">
        <v>0</v>
      </c>
      <c r="D106" s="15">
        <v>0</v>
      </c>
      <c r="E106" s="15">
        <v>0</v>
      </c>
      <c r="F106" s="15">
        <v>0</v>
      </c>
      <c r="G106" s="15">
        <v>0</v>
      </c>
      <c r="H106" s="38"/>
    </row>
    <row r="107" spans="1:8" s="38" customFormat="1" x14ac:dyDescent="0.2">
      <c r="A107" s="29"/>
      <c r="B107" s="15"/>
      <c r="C107" s="15"/>
      <c r="D107" s="15"/>
      <c r="E107" s="15"/>
      <c r="F107" s="15"/>
      <c r="G107" s="15"/>
    </row>
    <row r="108" spans="1:8" s="38" customFormat="1" x14ac:dyDescent="0.2">
      <c r="A108" s="51" t="s">
        <v>124</v>
      </c>
      <c r="B108" s="15">
        <v>0</v>
      </c>
      <c r="C108" s="15">
        <v>0</v>
      </c>
      <c r="D108" s="15">
        <v>0</v>
      </c>
      <c r="E108" s="15">
        <v>0</v>
      </c>
      <c r="F108" s="15">
        <v>0</v>
      </c>
      <c r="G108" s="15">
        <v>0</v>
      </c>
      <c r="H108" s="39"/>
    </row>
    <row r="109" spans="1:8" x14ac:dyDescent="0.2">
      <c r="A109" s="30"/>
      <c r="B109" s="16"/>
      <c r="C109" s="16"/>
      <c r="D109" s="16"/>
      <c r="E109" s="16"/>
      <c r="F109" s="16"/>
      <c r="G109" s="16"/>
    </row>
    <row r="110" spans="1:8" x14ac:dyDescent="0.2">
      <c r="A110" s="21" t="s">
        <v>125</v>
      </c>
      <c r="B110" s="11">
        <v>0</v>
      </c>
      <c r="C110" s="44">
        <v>0</v>
      </c>
      <c r="D110" s="44">
        <v>0</v>
      </c>
      <c r="E110" s="44">
        <v>0</v>
      </c>
      <c r="F110" s="44">
        <v>0</v>
      </c>
      <c r="G110" s="44">
        <v>0</v>
      </c>
    </row>
    <row r="111" spans="1:8" x14ac:dyDescent="0.2">
      <c r="A111" s="41" t="s">
        <v>202</v>
      </c>
    </row>
    <row r="115" spans="3:3" ht="12" x14ac:dyDescent="0.2">
      <c r="C115" s="65" t="s">
        <v>203</v>
      </c>
    </row>
    <row r="116" spans="3:3" ht="12" x14ac:dyDescent="0.2">
      <c r="C116" s="65" t="s">
        <v>204</v>
      </c>
    </row>
    <row r="117" spans="3:3" ht="12" x14ac:dyDescent="0.2">
      <c r="C117" s="65"/>
    </row>
    <row r="118" spans="3:3" x14ac:dyDescent="0.2">
      <c r="C118" s="66"/>
    </row>
    <row r="119" spans="3:3" x14ac:dyDescent="0.2">
      <c r="C119" s="66"/>
    </row>
    <row r="120" spans="3:3" ht="12" x14ac:dyDescent="0.2">
      <c r="C120" s="65" t="s">
        <v>205</v>
      </c>
    </row>
    <row r="121" spans="3:3" ht="12" x14ac:dyDescent="0.2">
      <c r="C121" s="65" t="s">
        <v>206</v>
      </c>
    </row>
    <row r="122" spans="3:3" ht="12" x14ac:dyDescent="0.2">
      <c r="C122" s="65"/>
    </row>
    <row r="123" spans="3:3" ht="12" x14ac:dyDescent="0.2">
      <c r="C123" s="65"/>
    </row>
    <row r="124" spans="3:3" ht="12" x14ac:dyDescent="0.2">
      <c r="C124" s="65"/>
    </row>
    <row r="125" spans="3:3" ht="12" x14ac:dyDescent="0.2">
      <c r="C125" s="65" t="s">
        <v>207</v>
      </c>
    </row>
    <row r="126" spans="3:3" ht="12" x14ac:dyDescent="0.2">
      <c r="C126" s="65" t="s">
        <v>208</v>
      </c>
    </row>
    <row r="127" spans="3:3" ht="12" x14ac:dyDescent="0.2">
      <c r="C127" s="65"/>
    </row>
    <row r="128" spans="3:3" x14ac:dyDescent="0.2">
      <c r="C128" s="66"/>
    </row>
    <row r="129" spans="3:3" x14ac:dyDescent="0.2">
      <c r="C129" s="66"/>
    </row>
    <row r="130" spans="3:3" ht="12" x14ac:dyDescent="0.2">
      <c r="C130" s="65" t="s">
        <v>209</v>
      </c>
    </row>
    <row r="131" spans="3:3" ht="12" x14ac:dyDescent="0.2">
      <c r="C131" s="65" t="s">
        <v>210</v>
      </c>
    </row>
    <row r="132" spans="3:3" ht="12" x14ac:dyDescent="0.2">
      <c r="C132" s="65" t="s">
        <v>211</v>
      </c>
    </row>
  </sheetData>
  <sheetProtection formatCells="0" formatColumns="0" formatRows="0" insertRows="0" deleteRows="0" autoFilter="0"/>
  <mergeCells count="6">
    <mergeCell ref="G2:G3"/>
    <mergeCell ref="G79:G80"/>
    <mergeCell ref="G91:G92"/>
    <mergeCell ref="A1:G1"/>
    <mergeCell ref="A78:G78"/>
    <mergeCell ref="A90:G90"/>
  </mergeCells>
  <printOptions horizontalCentered="1"/>
  <pageMargins left="0.70866141732283472" right="0.70866141732283472" top="0.74803149606299213" bottom="0.74803149606299213" header="0.31496062992125984" footer="0.31496062992125984"/>
  <pageSetup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7"/>
  <sheetViews>
    <sheetView showGridLines="0" workbookViewId="0">
      <selection activeCell="A16" sqref="A16:D37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129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49" t="s">
        <v>73</v>
      </c>
      <c r="B5" s="5">
        <v>136069350</v>
      </c>
      <c r="C5" s="5">
        <v>10961570.960000001</v>
      </c>
      <c r="D5" s="5">
        <v>147030920.96000001</v>
      </c>
      <c r="E5" s="5">
        <v>132860973.45</v>
      </c>
      <c r="F5" s="5">
        <v>128849288.48999999</v>
      </c>
      <c r="G5" s="5">
        <v>14169947.51</v>
      </c>
    </row>
    <row r="6" spans="1:7" x14ac:dyDescent="0.2">
      <c r="A6" s="49"/>
      <c r="B6" s="9"/>
      <c r="C6" s="9"/>
      <c r="D6" s="9"/>
      <c r="E6" s="9"/>
      <c r="F6" s="9"/>
      <c r="G6" s="9"/>
    </row>
    <row r="7" spans="1:7" x14ac:dyDescent="0.2">
      <c r="A7" s="49" t="s">
        <v>74</v>
      </c>
      <c r="B7" s="5">
        <v>36832250</v>
      </c>
      <c r="C7" s="5">
        <v>7437126.1699999999</v>
      </c>
      <c r="D7" s="5">
        <v>44269376.170000002</v>
      </c>
      <c r="E7" s="5">
        <v>29133006</v>
      </c>
      <c r="F7" s="5">
        <v>29133006</v>
      </c>
      <c r="G7" s="5">
        <v>15136370.17</v>
      </c>
    </row>
    <row r="8" spans="1:7" x14ac:dyDescent="0.2">
      <c r="A8" s="49"/>
      <c r="B8" s="9"/>
      <c r="C8" s="9"/>
      <c r="D8" s="9"/>
      <c r="E8" s="9"/>
      <c r="F8" s="9"/>
      <c r="G8" s="9"/>
    </row>
    <row r="9" spans="1:7" x14ac:dyDescent="0.2">
      <c r="A9" s="49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49"/>
      <c r="B10" s="9"/>
      <c r="C10" s="9"/>
      <c r="D10" s="9"/>
      <c r="E10" s="9"/>
      <c r="F10" s="9"/>
      <c r="G10" s="9"/>
    </row>
    <row r="11" spans="1:7" x14ac:dyDescent="0.2">
      <c r="A11" s="49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49"/>
      <c r="B12" s="9"/>
      <c r="C12" s="9"/>
      <c r="D12" s="9"/>
      <c r="E12" s="9"/>
      <c r="F12" s="9"/>
      <c r="G12" s="9"/>
    </row>
    <row r="13" spans="1:7" x14ac:dyDescent="0.2">
      <c r="A13" s="49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52" t="s">
        <v>125</v>
      </c>
      <c r="B15" s="43">
        <v>172901600</v>
      </c>
      <c r="C15" s="43">
        <v>18398697.129999999</v>
      </c>
      <c r="D15" s="43">
        <v>191300297.13</v>
      </c>
      <c r="E15" s="43">
        <v>161993979.44999999</v>
      </c>
      <c r="F15" s="43">
        <v>157982294.49000001</v>
      </c>
      <c r="G15" s="43">
        <v>29306317.68</v>
      </c>
    </row>
    <row r="16" spans="1:7" x14ac:dyDescent="0.2">
      <c r="A16" s="41" t="s">
        <v>202</v>
      </c>
      <c r="B16" s="38"/>
      <c r="C16" s="38"/>
      <c r="D16" s="38"/>
    </row>
    <row r="17" spans="1:4" x14ac:dyDescent="0.2">
      <c r="A17" s="38"/>
      <c r="B17" s="38"/>
      <c r="C17" s="38"/>
      <c r="D17" s="38"/>
    </row>
    <row r="18" spans="1:4" x14ac:dyDescent="0.2">
      <c r="A18" s="38"/>
      <c r="B18" s="38"/>
      <c r="C18" s="38"/>
      <c r="D18" s="38"/>
    </row>
    <row r="19" spans="1:4" x14ac:dyDescent="0.2">
      <c r="A19" s="38"/>
      <c r="B19" s="38"/>
      <c r="C19" s="38"/>
      <c r="D19" s="38"/>
    </row>
    <row r="20" spans="1:4" ht="12" x14ac:dyDescent="0.2">
      <c r="A20" s="38"/>
      <c r="B20" s="38"/>
      <c r="C20" s="65" t="s">
        <v>203</v>
      </c>
      <c r="D20" s="38"/>
    </row>
    <row r="21" spans="1:4" ht="12" x14ac:dyDescent="0.2">
      <c r="A21" s="38"/>
      <c r="B21" s="38"/>
      <c r="C21" s="65" t="s">
        <v>204</v>
      </c>
      <c r="D21" s="38"/>
    </row>
    <row r="22" spans="1:4" ht="12" x14ac:dyDescent="0.2">
      <c r="A22" s="38"/>
      <c r="B22" s="38"/>
      <c r="C22" s="65"/>
      <c r="D22" s="38"/>
    </row>
    <row r="23" spans="1:4" x14ac:dyDescent="0.2">
      <c r="A23" s="38"/>
      <c r="B23" s="38"/>
      <c r="C23" s="66"/>
      <c r="D23" s="38"/>
    </row>
    <row r="24" spans="1:4" x14ac:dyDescent="0.2">
      <c r="A24" s="38"/>
      <c r="B24" s="38"/>
      <c r="C24" s="66"/>
      <c r="D24" s="38"/>
    </row>
    <row r="25" spans="1:4" ht="12" x14ac:dyDescent="0.2">
      <c r="A25" s="38"/>
      <c r="B25" s="38"/>
      <c r="C25" s="65" t="s">
        <v>205</v>
      </c>
      <c r="D25" s="38"/>
    </row>
    <row r="26" spans="1:4" ht="12" x14ac:dyDescent="0.2">
      <c r="A26" s="38"/>
      <c r="B26" s="38"/>
      <c r="C26" s="65" t="s">
        <v>206</v>
      </c>
      <c r="D26" s="38"/>
    </row>
    <row r="27" spans="1:4" ht="12" x14ac:dyDescent="0.2">
      <c r="A27" s="38"/>
      <c r="B27" s="38"/>
      <c r="C27" s="65"/>
      <c r="D27" s="38"/>
    </row>
    <row r="28" spans="1:4" ht="12" x14ac:dyDescent="0.2">
      <c r="A28" s="38"/>
      <c r="B28" s="38"/>
      <c r="C28" s="65"/>
      <c r="D28" s="38"/>
    </row>
    <row r="29" spans="1:4" ht="12" x14ac:dyDescent="0.2">
      <c r="A29" s="38"/>
      <c r="B29" s="38"/>
      <c r="C29" s="65"/>
      <c r="D29" s="38"/>
    </row>
    <row r="30" spans="1:4" ht="12" x14ac:dyDescent="0.2">
      <c r="A30" s="38"/>
      <c r="B30" s="38"/>
      <c r="C30" s="65" t="s">
        <v>207</v>
      </c>
      <c r="D30" s="38"/>
    </row>
    <row r="31" spans="1:4" ht="12" x14ac:dyDescent="0.2">
      <c r="A31" s="38"/>
      <c r="B31" s="38"/>
      <c r="C31" s="65" t="s">
        <v>208</v>
      </c>
      <c r="D31" s="38"/>
    </row>
    <row r="32" spans="1:4" ht="12" x14ac:dyDescent="0.2">
      <c r="A32" s="38"/>
      <c r="B32" s="38"/>
      <c r="C32" s="65"/>
      <c r="D32" s="38"/>
    </row>
    <row r="33" spans="1:4" x14ac:dyDescent="0.2">
      <c r="A33" s="38"/>
      <c r="B33" s="38"/>
      <c r="C33" s="66"/>
      <c r="D33" s="38"/>
    </row>
    <row r="34" spans="1:4" x14ac:dyDescent="0.2">
      <c r="A34" s="38"/>
      <c r="B34" s="38"/>
      <c r="C34" s="66"/>
      <c r="D34" s="38"/>
    </row>
    <row r="35" spans="1:4" ht="12" x14ac:dyDescent="0.2">
      <c r="A35" s="38"/>
      <c r="B35" s="38"/>
      <c r="C35" s="65" t="s">
        <v>209</v>
      </c>
      <c r="D35" s="38"/>
    </row>
    <row r="36" spans="1:4" ht="12" x14ac:dyDescent="0.2">
      <c r="A36" s="38"/>
      <c r="B36" s="38"/>
      <c r="C36" s="65" t="s">
        <v>210</v>
      </c>
      <c r="D36" s="38"/>
    </row>
    <row r="37" spans="1:4" ht="12" x14ac:dyDescent="0.2">
      <c r="A37" s="38"/>
      <c r="B37" s="38"/>
      <c r="C37" s="65" t="s">
        <v>211</v>
      </c>
      <c r="D37" s="38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9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8"/>
  <sheetViews>
    <sheetView showGridLines="0" topLeftCell="A40" workbookViewId="0">
      <selection activeCell="A77" sqref="A77:D98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60" t="s">
        <v>128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47" t="s">
        <v>8</v>
      </c>
      <c r="B4" s="33">
        <f>SUM(B5:B11)</f>
        <v>67310146.609999999</v>
      </c>
      <c r="C4" s="33">
        <f t="shared" ref="C4:G4" si="0">SUM(C5:C11)</f>
        <v>1988853.02</v>
      </c>
      <c r="D4" s="33">
        <f t="shared" si="0"/>
        <v>69298999.629999995</v>
      </c>
      <c r="E4" s="33">
        <f t="shared" si="0"/>
        <v>63883362.950000003</v>
      </c>
      <c r="F4" s="33">
        <f t="shared" si="0"/>
        <v>63000267.189999998</v>
      </c>
      <c r="G4" s="33">
        <f t="shared" si="0"/>
        <v>5415636.6800000006</v>
      </c>
    </row>
    <row r="5" spans="1:7" x14ac:dyDescent="0.2">
      <c r="A5" s="45" t="s">
        <v>9</v>
      </c>
      <c r="B5" s="34">
        <v>49867307.579999998</v>
      </c>
      <c r="C5" s="5">
        <v>925962.62</v>
      </c>
      <c r="D5" s="5">
        <v>50793270.200000003</v>
      </c>
      <c r="E5" s="5">
        <v>47149437.600000001</v>
      </c>
      <c r="F5" s="5">
        <v>47149437.600000001</v>
      </c>
      <c r="G5" s="5">
        <v>3643832.6</v>
      </c>
    </row>
    <row r="6" spans="1:7" x14ac:dyDescent="0.2">
      <c r="A6" s="45" t="s">
        <v>10</v>
      </c>
      <c r="B6" s="34">
        <v>2145930</v>
      </c>
      <c r="C6" s="5">
        <v>343085.69</v>
      </c>
      <c r="D6" s="5">
        <v>2489015.69</v>
      </c>
      <c r="E6" s="5">
        <v>2116245.69</v>
      </c>
      <c r="F6" s="5">
        <v>2116245.69</v>
      </c>
      <c r="G6" s="5">
        <v>372770</v>
      </c>
    </row>
    <row r="7" spans="1:7" x14ac:dyDescent="0.2">
      <c r="A7" s="45" t="s">
        <v>11</v>
      </c>
      <c r="B7" s="34">
        <v>10905940.140000001</v>
      </c>
      <c r="C7" s="5">
        <v>-186436.39</v>
      </c>
      <c r="D7" s="5">
        <v>10719503.75</v>
      </c>
      <c r="E7" s="5">
        <v>10470035.49</v>
      </c>
      <c r="F7" s="5">
        <v>10470035.49</v>
      </c>
      <c r="G7" s="5">
        <v>249468.26</v>
      </c>
    </row>
    <row r="8" spans="1:7" x14ac:dyDescent="0.2">
      <c r="A8" s="45" t="s">
        <v>12</v>
      </c>
      <c r="B8" s="34">
        <v>430000</v>
      </c>
      <c r="C8" s="5">
        <v>-39500</v>
      </c>
      <c r="D8" s="5">
        <v>390500</v>
      </c>
      <c r="E8" s="5">
        <v>381000</v>
      </c>
      <c r="F8" s="5">
        <v>381000</v>
      </c>
      <c r="G8" s="5">
        <v>9500</v>
      </c>
    </row>
    <row r="9" spans="1:7" x14ac:dyDescent="0.2">
      <c r="A9" s="45" t="s">
        <v>13</v>
      </c>
      <c r="B9" s="34">
        <v>3960968.89</v>
      </c>
      <c r="C9" s="5">
        <v>945741.1</v>
      </c>
      <c r="D9" s="5">
        <v>4906709.99</v>
      </c>
      <c r="E9" s="5">
        <v>3766644.17</v>
      </c>
      <c r="F9" s="5">
        <v>2883548.41</v>
      </c>
      <c r="G9" s="5">
        <v>1140065.82</v>
      </c>
    </row>
    <row r="10" spans="1:7" x14ac:dyDescent="0.2">
      <c r="A10" s="45" t="s">
        <v>14</v>
      </c>
      <c r="B10" s="34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45" t="s">
        <v>15</v>
      </c>
      <c r="B11" s="34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47" t="s">
        <v>118</v>
      </c>
      <c r="B12" s="34">
        <f>SUM(B13:B21)</f>
        <v>10570910.74</v>
      </c>
      <c r="C12" s="34">
        <f t="shared" ref="C12:G12" si="1">SUM(C13:C21)</f>
        <v>2541649.8899999997</v>
      </c>
      <c r="D12" s="34">
        <f t="shared" si="1"/>
        <v>13112560.629999999</v>
      </c>
      <c r="E12" s="34">
        <f t="shared" si="1"/>
        <v>11497997.820000002</v>
      </c>
      <c r="F12" s="34">
        <f t="shared" si="1"/>
        <v>11497997.820000002</v>
      </c>
      <c r="G12" s="34">
        <f t="shared" si="1"/>
        <v>1614562.8099999998</v>
      </c>
    </row>
    <row r="13" spans="1:7" x14ac:dyDescent="0.2">
      <c r="A13" s="45" t="s">
        <v>16</v>
      </c>
      <c r="B13" s="34">
        <v>1415600</v>
      </c>
      <c r="C13" s="5">
        <v>-241109.67</v>
      </c>
      <c r="D13" s="5">
        <v>1174490.33</v>
      </c>
      <c r="E13" s="5">
        <v>749829.52</v>
      </c>
      <c r="F13" s="5">
        <v>749829.52</v>
      </c>
      <c r="G13" s="5">
        <v>424660.81</v>
      </c>
    </row>
    <row r="14" spans="1:7" x14ac:dyDescent="0.2">
      <c r="A14" s="45" t="s">
        <v>17</v>
      </c>
      <c r="B14" s="34">
        <v>583200</v>
      </c>
      <c r="C14" s="5">
        <v>-49812.84</v>
      </c>
      <c r="D14" s="5">
        <v>533387.16</v>
      </c>
      <c r="E14" s="5">
        <v>382644.02</v>
      </c>
      <c r="F14" s="5">
        <v>382644.02</v>
      </c>
      <c r="G14" s="5">
        <v>150743.14000000001</v>
      </c>
    </row>
    <row r="15" spans="1:7" x14ac:dyDescent="0.2">
      <c r="A15" s="45" t="s">
        <v>18</v>
      </c>
      <c r="B15" s="34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45" t="s">
        <v>19</v>
      </c>
      <c r="B16" s="34">
        <v>1335600</v>
      </c>
      <c r="C16" s="5">
        <v>577752.18000000005</v>
      </c>
      <c r="D16" s="5">
        <v>1913352.18</v>
      </c>
      <c r="E16" s="5">
        <v>1764196.07</v>
      </c>
      <c r="F16" s="5">
        <v>1764196.07</v>
      </c>
      <c r="G16" s="5">
        <v>149156.10999999999</v>
      </c>
    </row>
    <row r="17" spans="1:7" x14ac:dyDescent="0.2">
      <c r="A17" s="45" t="s">
        <v>20</v>
      </c>
      <c r="B17" s="34">
        <v>205000</v>
      </c>
      <c r="C17" s="5">
        <v>48101.11</v>
      </c>
      <c r="D17" s="5">
        <v>253101.11</v>
      </c>
      <c r="E17" s="5">
        <v>241332.91</v>
      </c>
      <c r="F17" s="5">
        <v>241332.91</v>
      </c>
      <c r="G17" s="5">
        <v>11768.2</v>
      </c>
    </row>
    <row r="18" spans="1:7" x14ac:dyDescent="0.2">
      <c r="A18" s="45" t="s">
        <v>21</v>
      </c>
      <c r="B18" s="34">
        <v>5930590.7400000002</v>
      </c>
      <c r="C18" s="5">
        <v>2297910.23</v>
      </c>
      <c r="D18" s="5">
        <v>8228500.9699999997</v>
      </c>
      <c r="E18" s="5">
        <v>7490266.7000000002</v>
      </c>
      <c r="F18" s="5">
        <v>7490266.7000000002</v>
      </c>
      <c r="G18" s="5">
        <v>738234.27</v>
      </c>
    </row>
    <row r="19" spans="1:7" x14ac:dyDescent="0.2">
      <c r="A19" s="45" t="s">
        <v>22</v>
      </c>
      <c r="B19" s="34">
        <v>975920</v>
      </c>
      <c r="C19" s="5">
        <v>-176500.48000000001</v>
      </c>
      <c r="D19" s="5">
        <v>799419.52</v>
      </c>
      <c r="E19" s="5">
        <v>696714.29</v>
      </c>
      <c r="F19" s="5">
        <v>696714.29</v>
      </c>
      <c r="G19" s="5">
        <v>102705.23</v>
      </c>
    </row>
    <row r="20" spans="1:7" x14ac:dyDescent="0.2">
      <c r="A20" s="45" t="s">
        <v>23</v>
      </c>
      <c r="B20" s="3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45" t="s">
        <v>24</v>
      </c>
      <c r="B21" s="34">
        <v>125000</v>
      </c>
      <c r="C21" s="5">
        <v>85309.36</v>
      </c>
      <c r="D21" s="5">
        <v>210309.36</v>
      </c>
      <c r="E21" s="5">
        <v>173014.31</v>
      </c>
      <c r="F21" s="5">
        <v>173014.31</v>
      </c>
      <c r="G21" s="5">
        <v>37295.050000000003</v>
      </c>
    </row>
    <row r="22" spans="1:7" x14ac:dyDescent="0.2">
      <c r="A22" s="47" t="s">
        <v>25</v>
      </c>
      <c r="B22" s="34">
        <f>SUM(B23:B31)</f>
        <v>33583781.359999999</v>
      </c>
      <c r="C22" s="34">
        <f t="shared" ref="C22:G22" si="2">SUM(C23:C31)</f>
        <v>1702361.2600000002</v>
      </c>
      <c r="D22" s="34">
        <f t="shared" si="2"/>
        <v>35286142.620000005</v>
      </c>
      <c r="E22" s="34">
        <f t="shared" si="2"/>
        <v>30987708.989999998</v>
      </c>
      <c r="F22" s="34">
        <f t="shared" si="2"/>
        <v>29905189.749999996</v>
      </c>
      <c r="G22" s="34">
        <f t="shared" si="2"/>
        <v>4298433.63</v>
      </c>
    </row>
    <row r="23" spans="1:7" x14ac:dyDescent="0.2">
      <c r="A23" s="45" t="s">
        <v>26</v>
      </c>
      <c r="B23" s="34">
        <v>7769327.1900000004</v>
      </c>
      <c r="C23" s="5">
        <v>2022685.15</v>
      </c>
      <c r="D23" s="5">
        <v>9792012.3399999999</v>
      </c>
      <c r="E23" s="5">
        <v>9513219.8300000001</v>
      </c>
      <c r="F23" s="5">
        <v>9057100.5899999999</v>
      </c>
      <c r="G23" s="5">
        <v>278792.51</v>
      </c>
    </row>
    <row r="24" spans="1:7" x14ac:dyDescent="0.2">
      <c r="A24" s="45" t="s">
        <v>27</v>
      </c>
      <c r="B24" s="34">
        <v>709600</v>
      </c>
      <c r="C24" s="5">
        <v>2126691.9300000002</v>
      </c>
      <c r="D24" s="5">
        <v>2836291.93</v>
      </c>
      <c r="E24" s="5">
        <v>1748866.45</v>
      </c>
      <c r="F24" s="5">
        <v>1748866.45</v>
      </c>
      <c r="G24" s="5">
        <v>1087425.48</v>
      </c>
    </row>
    <row r="25" spans="1:7" x14ac:dyDescent="0.2">
      <c r="A25" s="45" t="s">
        <v>28</v>
      </c>
      <c r="B25" s="34">
        <v>3963905.73</v>
      </c>
      <c r="C25" s="5">
        <v>-1607558.61</v>
      </c>
      <c r="D25" s="5">
        <v>2356347.12</v>
      </c>
      <c r="E25" s="5">
        <v>2242843.9500000002</v>
      </c>
      <c r="F25" s="5">
        <v>1616443.95</v>
      </c>
      <c r="G25" s="5">
        <v>113503.17</v>
      </c>
    </row>
    <row r="26" spans="1:7" x14ac:dyDescent="0.2">
      <c r="A26" s="45" t="s">
        <v>29</v>
      </c>
      <c r="B26" s="34">
        <v>1004000</v>
      </c>
      <c r="C26" s="5">
        <v>-207111.5</v>
      </c>
      <c r="D26" s="5">
        <v>796888.5</v>
      </c>
      <c r="E26" s="5">
        <v>552559.09</v>
      </c>
      <c r="F26" s="5">
        <v>552559.09</v>
      </c>
      <c r="G26" s="5">
        <v>244329.41</v>
      </c>
    </row>
    <row r="27" spans="1:7" x14ac:dyDescent="0.2">
      <c r="A27" s="45" t="s">
        <v>30</v>
      </c>
      <c r="B27" s="34">
        <v>2531000</v>
      </c>
      <c r="C27" s="5">
        <v>761010.95</v>
      </c>
      <c r="D27" s="5">
        <v>3292010.95</v>
      </c>
      <c r="E27" s="5">
        <v>2226457.2000000002</v>
      </c>
      <c r="F27" s="5">
        <v>2226457.2000000002</v>
      </c>
      <c r="G27" s="5">
        <v>1065553.75</v>
      </c>
    </row>
    <row r="28" spans="1:7" x14ac:dyDescent="0.2">
      <c r="A28" s="54" t="s">
        <v>126</v>
      </c>
      <c r="B28" s="34">
        <v>816200</v>
      </c>
      <c r="C28" s="5">
        <v>-110320</v>
      </c>
      <c r="D28" s="5">
        <v>705880</v>
      </c>
      <c r="E28" s="5">
        <v>585516.49</v>
      </c>
      <c r="F28" s="5">
        <v>585516.49</v>
      </c>
      <c r="G28" s="5">
        <v>120363.51</v>
      </c>
    </row>
    <row r="29" spans="1:7" x14ac:dyDescent="0.2">
      <c r="A29" s="45" t="s">
        <v>31</v>
      </c>
      <c r="B29" s="34">
        <v>643400</v>
      </c>
      <c r="C29" s="5">
        <v>-66120.55</v>
      </c>
      <c r="D29" s="5">
        <v>577279.44999999995</v>
      </c>
      <c r="E29" s="5">
        <v>264103.71999999997</v>
      </c>
      <c r="F29" s="5">
        <v>264103.71999999997</v>
      </c>
      <c r="G29" s="5">
        <v>313175.73</v>
      </c>
    </row>
    <row r="30" spans="1:7" x14ac:dyDescent="0.2">
      <c r="A30" s="45" t="s">
        <v>32</v>
      </c>
      <c r="B30" s="34">
        <v>13508916.76</v>
      </c>
      <c r="C30" s="5">
        <v>-642093.88</v>
      </c>
      <c r="D30" s="5">
        <v>12866822.880000001</v>
      </c>
      <c r="E30" s="5">
        <v>12041358.42</v>
      </c>
      <c r="F30" s="5">
        <v>12041358.42</v>
      </c>
      <c r="G30" s="5">
        <v>825464.46</v>
      </c>
    </row>
    <row r="31" spans="1:7" x14ac:dyDescent="0.2">
      <c r="A31" s="45" t="s">
        <v>33</v>
      </c>
      <c r="B31" s="34">
        <v>2637431.6800000002</v>
      </c>
      <c r="C31" s="5">
        <v>-574822.23</v>
      </c>
      <c r="D31" s="5">
        <v>2062609.45</v>
      </c>
      <c r="E31" s="5">
        <v>1812783.84</v>
      </c>
      <c r="F31" s="5">
        <v>1812783.84</v>
      </c>
      <c r="G31" s="5">
        <v>249825.61</v>
      </c>
    </row>
    <row r="32" spans="1:7" x14ac:dyDescent="0.2">
      <c r="A32" s="47" t="s">
        <v>119</v>
      </c>
      <c r="B32" s="34">
        <f>SUM(B33:B41)</f>
        <v>24604511.289999999</v>
      </c>
      <c r="C32" s="34">
        <f t="shared" ref="C32:G32" si="3">SUM(C33:C41)</f>
        <v>4728706.79</v>
      </c>
      <c r="D32" s="34">
        <f t="shared" si="3"/>
        <v>29333218.079999998</v>
      </c>
      <c r="E32" s="34">
        <f t="shared" si="3"/>
        <v>26491903.689999998</v>
      </c>
      <c r="F32" s="34">
        <f t="shared" si="3"/>
        <v>24445833.73</v>
      </c>
      <c r="G32" s="34">
        <f t="shared" si="3"/>
        <v>2841314.3899999997</v>
      </c>
    </row>
    <row r="33" spans="1:7" x14ac:dyDescent="0.2">
      <c r="A33" s="45" t="s">
        <v>34</v>
      </c>
      <c r="B33" s="34">
        <v>15957488</v>
      </c>
      <c r="C33" s="5">
        <v>2578623.63</v>
      </c>
      <c r="D33" s="5">
        <v>18536111.629999999</v>
      </c>
      <c r="E33" s="5">
        <v>18906344.899999999</v>
      </c>
      <c r="F33" s="5">
        <v>16938673.920000002</v>
      </c>
      <c r="G33" s="5">
        <v>-370233.27</v>
      </c>
    </row>
    <row r="34" spans="1:7" x14ac:dyDescent="0.2">
      <c r="A34" s="45" t="s">
        <v>35</v>
      </c>
      <c r="B34" s="3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45" t="s">
        <v>36</v>
      </c>
      <c r="B35" s="3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45" t="s">
        <v>37</v>
      </c>
      <c r="B36" s="34">
        <v>8542319.7899999991</v>
      </c>
      <c r="C36" s="5">
        <v>2230083.16</v>
      </c>
      <c r="D36" s="5">
        <v>10772402.949999999</v>
      </c>
      <c r="E36" s="5">
        <v>7564596.5899999999</v>
      </c>
      <c r="F36" s="5">
        <v>7486197.6100000003</v>
      </c>
      <c r="G36" s="5">
        <v>3207806.36</v>
      </c>
    </row>
    <row r="37" spans="1:7" x14ac:dyDescent="0.2">
      <c r="A37" s="45" t="s">
        <v>38</v>
      </c>
      <c r="B37" s="34">
        <v>104703.5</v>
      </c>
      <c r="C37" s="5">
        <v>-80000</v>
      </c>
      <c r="D37" s="5">
        <v>24703.5</v>
      </c>
      <c r="E37" s="5">
        <v>20962.2</v>
      </c>
      <c r="F37" s="5">
        <v>20962.2</v>
      </c>
      <c r="G37" s="5">
        <v>3741.3</v>
      </c>
    </row>
    <row r="38" spans="1:7" x14ac:dyDescent="0.2">
      <c r="A38" s="45" t="s">
        <v>39</v>
      </c>
      <c r="B38" s="34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45" t="s">
        <v>40</v>
      </c>
      <c r="B39" s="34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45" t="s">
        <v>41</v>
      </c>
      <c r="B40" s="34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45" t="s">
        <v>42</v>
      </c>
      <c r="B41" s="34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47" t="s">
        <v>120</v>
      </c>
      <c r="B42" s="34">
        <f>SUM(B43:B51)</f>
        <v>2348250</v>
      </c>
      <c r="C42" s="34">
        <f t="shared" ref="C42:G42" si="4">SUM(C43:C51)</f>
        <v>-707076.34</v>
      </c>
      <c r="D42" s="34">
        <f t="shared" si="4"/>
        <v>1641173.66</v>
      </c>
      <c r="E42" s="34">
        <f t="shared" si="4"/>
        <v>1023064.86</v>
      </c>
      <c r="F42" s="34">
        <f t="shared" si="4"/>
        <v>1023064.86</v>
      </c>
      <c r="G42" s="34">
        <f t="shared" si="4"/>
        <v>618108.80000000005</v>
      </c>
    </row>
    <row r="43" spans="1:7" x14ac:dyDescent="0.2">
      <c r="A43" s="45" t="s">
        <v>43</v>
      </c>
      <c r="B43" s="34">
        <v>1143250</v>
      </c>
      <c r="C43" s="5">
        <v>29055.66</v>
      </c>
      <c r="D43" s="5">
        <v>1172305.6599999999</v>
      </c>
      <c r="E43" s="5">
        <v>896728.03</v>
      </c>
      <c r="F43" s="5">
        <v>896728.03</v>
      </c>
      <c r="G43" s="5">
        <v>275577.63</v>
      </c>
    </row>
    <row r="44" spans="1:7" x14ac:dyDescent="0.2">
      <c r="A44" s="45" t="s">
        <v>44</v>
      </c>
      <c r="B44" s="34">
        <v>50000</v>
      </c>
      <c r="C44" s="5">
        <v>10500</v>
      </c>
      <c r="D44" s="5">
        <v>60500</v>
      </c>
      <c r="E44" s="5">
        <v>23112.37</v>
      </c>
      <c r="F44" s="5">
        <v>23112.37</v>
      </c>
      <c r="G44" s="5">
        <v>37387.629999999997</v>
      </c>
    </row>
    <row r="45" spans="1:7" x14ac:dyDescent="0.2">
      <c r="A45" s="45" t="s">
        <v>45</v>
      </c>
      <c r="B45" s="34">
        <v>30000</v>
      </c>
      <c r="C45" s="5">
        <v>-5000</v>
      </c>
      <c r="D45" s="5">
        <v>25000</v>
      </c>
      <c r="E45" s="5">
        <v>20050</v>
      </c>
      <c r="F45" s="5">
        <v>20050</v>
      </c>
      <c r="G45" s="5">
        <v>4950</v>
      </c>
    </row>
    <row r="46" spans="1:7" x14ac:dyDescent="0.2">
      <c r="A46" s="45" t="s">
        <v>46</v>
      </c>
      <c r="B46" s="34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45" t="s">
        <v>47</v>
      </c>
      <c r="B47" s="34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45" t="s">
        <v>48</v>
      </c>
      <c r="B48" s="34">
        <v>175000</v>
      </c>
      <c r="C48" s="5">
        <v>151868</v>
      </c>
      <c r="D48" s="5">
        <v>326868</v>
      </c>
      <c r="E48" s="5">
        <v>83174.460000000006</v>
      </c>
      <c r="F48" s="5">
        <v>83174.460000000006</v>
      </c>
      <c r="G48" s="5">
        <v>243693.54</v>
      </c>
    </row>
    <row r="49" spans="1:7" x14ac:dyDescent="0.2">
      <c r="A49" s="45" t="s">
        <v>49</v>
      </c>
      <c r="B49" s="34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45" t="s">
        <v>50</v>
      </c>
      <c r="B50" s="34">
        <v>700000</v>
      </c>
      <c r="C50" s="5">
        <v>-690000</v>
      </c>
      <c r="D50" s="5">
        <v>10000</v>
      </c>
      <c r="E50" s="5">
        <v>0</v>
      </c>
      <c r="F50" s="5">
        <v>0</v>
      </c>
      <c r="G50" s="5">
        <v>10000</v>
      </c>
    </row>
    <row r="51" spans="1:7" x14ac:dyDescent="0.2">
      <c r="A51" s="45" t="s">
        <v>51</v>
      </c>
      <c r="B51" s="34">
        <v>250000</v>
      </c>
      <c r="C51" s="5">
        <v>-203500</v>
      </c>
      <c r="D51" s="5">
        <v>46500</v>
      </c>
      <c r="E51" s="5">
        <v>0</v>
      </c>
      <c r="F51" s="5">
        <v>0</v>
      </c>
      <c r="G51" s="5">
        <v>46500</v>
      </c>
    </row>
    <row r="52" spans="1:7" x14ac:dyDescent="0.2">
      <c r="A52" s="47" t="s">
        <v>52</v>
      </c>
      <c r="B52" s="34">
        <f>SUM(B53:B55)</f>
        <v>34234000</v>
      </c>
      <c r="C52" s="34">
        <f t="shared" ref="C52:G52" si="5">SUM(C53:C55)</f>
        <v>8106702.5100000007</v>
      </c>
      <c r="D52" s="34">
        <f t="shared" si="5"/>
        <v>42340702.510000005</v>
      </c>
      <c r="E52" s="34">
        <f t="shared" si="5"/>
        <v>27872912.140000001</v>
      </c>
      <c r="F52" s="34">
        <f t="shared" si="5"/>
        <v>27872912.140000001</v>
      </c>
      <c r="G52" s="34">
        <f t="shared" si="5"/>
        <v>14467790.369999999</v>
      </c>
    </row>
    <row r="53" spans="1:7" x14ac:dyDescent="0.2">
      <c r="A53" s="45" t="s">
        <v>53</v>
      </c>
      <c r="B53" s="34">
        <v>31508991.57</v>
      </c>
      <c r="C53" s="5">
        <v>10667252.060000001</v>
      </c>
      <c r="D53" s="5">
        <v>42176243.630000003</v>
      </c>
      <c r="E53" s="5">
        <v>27708453.260000002</v>
      </c>
      <c r="F53" s="5">
        <v>27708453.260000002</v>
      </c>
      <c r="G53" s="5">
        <v>14467790.369999999</v>
      </c>
    </row>
    <row r="54" spans="1:7" x14ac:dyDescent="0.2">
      <c r="A54" s="45" t="s">
        <v>54</v>
      </c>
      <c r="B54" s="34">
        <v>2725008.43</v>
      </c>
      <c r="C54" s="5">
        <v>-2560549.5499999998</v>
      </c>
      <c r="D54" s="5">
        <v>164458.88</v>
      </c>
      <c r="E54" s="5">
        <v>164458.88</v>
      </c>
      <c r="F54" s="5">
        <v>164458.88</v>
      </c>
      <c r="G54" s="5">
        <v>0</v>
      </c>
    </row>
    <row r="55" spans="1:7" x14ac:dyDescent="0.2">
      <c r="A55" s="45" t="s">
        <v>55</v>
      </c>
      <c r="B55" s="34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47" t="s">
        <v>121</v>
      </c>
      <c r="B56" s="34">
        <f>SUM(B57:B63)</f>
        <v>0</v>
      </c>
      <c r="C56" s="34">
        <f t="shared" ref="C56:G56" si="6">SUM(C57:C63)</f>
        <v>0</v>
      </c>
      <c r="D56" s="34">
        <f t="shared" si="6"/>
        <v>0</v>
      </c>
      <c r="E56" s="34">
        <f t="shared" si="6"/>
        <v>0</v>
      </c>
      <c r="F56" s="34">
        <f t="shared" si="6"/>
        <v>0</v>
      </c>
      <c r="G56" s="34">
        <f t="shared" si="6"/>
        <v>0</v>
      </c>
    </row>
    <row r="57" spans="1:7" x14ac:dyDescent="0.2">
      <c r="A57" s="55" t="s">
        <v>127</v>
      </c>
      <c r="B57" s="34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45" t="s">
        <v>56</v>
      </c>
      <c r="B58" s="34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45" t="s">
        <v>57</v>
      </c>
      <c r="B59" s="34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45" t="s">
        <v>58</v>
      </c>
      <c r="B60" s="3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45" t="s">
        <v>59</v>
      </c>
      <c r="B61" s="34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45" t="s">
        <v>60</v>
      </c>
      <c r="B62" s="3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45" t="s">
        <v>61</v>
      </c>
      <c r="B63" s="3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47" t="s">
        <v>122</v>
      </c>
      <c r="B64" s="34">
        <f>SUM(B65:B67)</f>
        <v>250000</v>
      </c>
      <c r="C64" s="34">
        <f t="shared" ref="C64:G64" si="7">SUM(C65:C67)</f>
        <v>37500</v>
      </c>
      <c r="D64" s="34">
        <f t="shared" si="7"/>
        <v>287500</v>
      </c>
      <c r="E64" s="34">
        <f t="shared" si="7"/>
        <v>237029</v>
      </c>
      <c r="F64" s="34">
        <f t="shared" si="7"/>
        <v>237029</v>
      </c>
      <c r="G64" s="34">
        <f t="shared" si="7"/>
        <v>50471</v>
      </c>
    </row>
    <row r="65" spans="1:7" x14ac:dyDescent="0.2">
      <c r="A65" s="45" t="s">
        <v>62</v>
      </c>
      <c r="B65" s="3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45" t="s">
        <v>63</v>
      </c>
      <c r="B66" s="34">
        <v>250000</v>
      </c>
      <c r="C66" s="5">
        <v>37500</v>
      </c>
      <c r="D66" s="5">
        <v>287500</v>
      </c>
      <c r="E66" s="5">
        <v>237029</v>
      </c>
      <c r="F66" s="5">
        <v>237029</v>
      </c>
      <c r="G66" s="5">
        <v>50471</v>
      </c>
    </row>
    <row r="67" spans="1:7" x14ac:dyDescent="0.2">
      <c r="A67" s="45" t="s">
        <v>64</v>
      </c>
      <c r="B67" s="3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47" t="s">
        <v>65</v>
      </c>
      <c r="B68" s="34">
        <f>SUM(B69:B75)</f>
        <v>0</v>
      </c>
      <c r="C68" s="34">
        <f t="shared" ref="C68:G68" si="8">SUM(C69:C75)</f>
        <v>0</v>
      </c>
      <c r="D68" s="34">
        <f t="shared" si="8"/>
        <v>0</v>
      </c>
      <c r="E68" s="34">
        <f t="shared" si="8"/>
        <v>0</v>
      </c>
      <c r="F68" s="34">
        <f t="shared" si="8"/>
        <v>0</v>
      </c>
      <c r="G68" s="34">
        <f t="shared" si="8"/>
        <v>0</v>
      </c>
    </row>
    <row r="69" spans="1:7" x14ac:dyDescent="0.2">
      <c r="A69" s="45" t="s">
        <v>66</v>
      </c>
      <c r="B69" s="34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45" t="s">
        <v>67</v>
      </c>
      <c r="B70" s="34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45" t="s">
        <v>68</v>
      </c>
      <c r="B71" s="34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45" t="s">
        <v>69</v>
      </c>
      <c r="B72" s="34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45" t="s">
        <v>70</v>
      </c>
      <c r="B73" s="34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45" t="s">
        <v>71</v>
      </c>
      <c r="B74" s="34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46" t="s">
        <v>72</v>
      </c>
      <c r="B75" s="35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53" t="s">
        <v>125</v>
      </c>
      <c r="B76" s="7">
        <v>172901600</v>
      </c>
      <c r="C76" s="7">
        <v>18398697.129999999</v>
      </c>
      <c r="D76" s="7">
        <v>191300297.13</v>
      </c>
      <c r="E76" s="7">
        <v>161993979.44999999</v>
      </c>
      <c r="F76" s="7">
        <v>157982294.49000001</v>
      </c>
      <c r="G76" s="7">
        <v>29306317.68</v>
      </c>
    </row>
    <row r="77" spans="1:7" x14ac:dyDescent="0.2">
      <c r="A77" s="41" t="s">
        <v>202</v>
      </c>
      <c r="B77" s="38"/>
      <c r="C77" s="38"/>
      <c r="D77" s="38"/>
    </row>
    <row r="78" spans="1:7" x14ac:dyDescent="0.2">
      <c r="A78" s="38"/>
      <c r="B78" s="38"/>
      <c r="C78" s="38"/>
      <c r="D78" s="38"/>
    </row>
    <row r="79" spans="1:7" x14ac:dyDescent="0.2">
      <c r="A79" s="38"/>
      <c r="B79" s="38"/>
      <c r="C79" s="38"/>
      <c r="D79" s="38"/>
    </row>
    <row r="80" spans="1:7" x14ac:dyDescent="0.2">
      <c r="A80" s="38"/>
      <c r="B80" s="38"/>
      <c r="C80" s="38"/>
      <c r="D80" s="38"/>
    </row>
    <row r="81" spans="1:4" ht="12" x14ac:dyDescent="0.2">
      <c r="A81" s="38"/>
      <c r="B81" s="38"/>
      <c r="C81" s="65" t="s">
        <v>203</v>
      </c>
      <c r="D81" s="38"/>
    </row>
    <row r="82" spans="1:4" ht="12" x14ac:dyDescent="0.2">
      <c r="A82" s="38"/>
      <c r="B82" s="38"/>
      <c r="C82" s="65" t="s">
        <v>204</v>
      </c>
      <c r="D82" s="38"/>
    </row>
    <row r="83" spans="1:4" ht="12" x14ac:dyDescent="0.2">
      <c r="A83" s="38"/>
      <c r="B83" s="38"/>
      <c r="C83" s="65"/>
      <c r="D83" s="38"/>
    </row>
    <row r="84" spans="1:4" x14ac:dyDescent="0.2">
      <c r="A84" s="38"/>
      <c r="B84" s="38"/>
      <c r="C84" s="66"/>
      <c r="D84" s="38"/>
    </row>
    <row r="85" spans="1:4" x14ac:dyDescent="0.2">
      <c r="A85" s="38"/>
      <c r="B85" s="38"/>
      <c r="C85" s="66"/>
      <c r="D85" s="38"/>
    </row>
    <row r="86" spans="1:4" ht="12" x14ac:dyDescent="0.2">
      <c r="A86" s="38"/>
      <c r="B86" s="38"/>
      <c r="C86" s="65" t="s">
        <v>205</v>
      </c>
      <c r="D86" s="38"/>
    </row>
    <row r="87" spans="1:4" ht="12" x14ac:dyDescent="0.2">
      <c r="A87" s="38"/>
      <c r="B87" s="38"/>
      <c r="C87" s="65" t="s">
        <v>206</v>
      </c>
      <c r="D87" s="38"/>
    </row>
    <row r="88" spans="1:4" ht="12" x14ac:dyDescent="0.2">
      <c r="A88" s="38"/>
      <c r="B88" s="38"/>
      <c r="C88" s="65"/>
      <c r="D88" s="38"/>
    </row>
    <row r="89" spans="1:4" ht="12" x14ac:dyDescent="0.2">
      <c r="A89" s="38"/>
      <c r="B89" s="38"/>
      <c r="C89" s="65"/>
      <c r="D89" s="38"/>
    </row>
    <row r="90" spans="1:4" ht="12" x14ac:dyDescent="0.2">
      <c r="A90" s="38"/>
      <c r="B90" s="38"/>
      <c r="C90" s="65"/>
      <c r="D90" s="38"/>
    </row>
    <row r="91" spans="1:4" ht="12" x14ac:dyDescent="0.2">
      <c r="A91" s="38"/>
      <c r="B91" s="38"/>
      <c r="C91" s="65" t="s">
        <v>207</v>
      </c>
      <c r="D91" s="38"/>
    </row>
    <row r="92" spans="1:4" ht="12" x14ac:dyDescent="0.2">
      <c r="A92" s="38"/>
      <c r="B92" s="38"/>
      <c r="C92" s="65" t="s">
        <v>208</v>
      </c>
      <c r="D92" s="38"/>
    </row>
    <row r="93" spans="1:4" ht="12" x14ac:dyDescent="0.2">
      <c r="A93" s="38"/>
      <c r="B93" s="38"/>
      <c r="C93" s="65"/>
      <c r="D93" s="38"/>
    </row>
    <row r="94" spans="1:4" x14ac:dyDescent="0.2">
      <c r="A94" s="38"/>
      <c r="B94" s="38"/>
      <c r="C94" s="66"/>
      <c r="D94" s="38"/>
    </row>
    <row r="95" spans="1:4" x14ac:dyDescent="0.2">
      <c r="A95" s="38"/>
      <c r="B95" s="38"/>
      <c r="C95" s="66"/>
      <c r="D95" s="38"/>
    </row>
    <row r="96" spans="1:4" ht="12" x14ac:dyDescent="0.2">
      <c r="A96" s="38"/>
      <c r="B96" s="38"/>
      <c r="C96" s="65" t="s">
        <v>209</v>
      </c>
      <c r="D96" s="38"/>
    </row>
    <row r="97" spans="1:4" ht="12" x14ac:dyDescent="0.2">
      <c r="A97" s="38"/>
      <c r="B97" s="38"/>
      <c r="C97" s="65" t="s">
        <v>210</v>
      </c>
      <c r="D97" s="38"/>
    </row>
    <row r="98" spans="1:4" ht="12" x14ac:dyDescent="0.2">
      <c r="A98" s="38"/>
      <c r="B98" s="38"/>
      <c r="C98" s="65" t="s">
        <v>211</v>
      </c>
      <c r="D98" s="38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63"/>
  <sheetViews>
    <sheetView showGridLines="0" tabSelected="1" workbookViewId="0">
      <selection activeCell="A42" sqref="A42:D63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60" t="s">
        <v>130</v>
      </c>
      <c r="B1" s="63"/>
      <c r="C1" s="63"/>
      <c r="D1" s="63"/>
      <c r="E1" s="63"/>
      <c r="F1" s="63"/>
      <c r="G1" s="64"/>
    </row>
    <row r="2" spans="1:8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87816798.540000007</v>
      </c>
      <c r="C5" s="5">
        <v>-1921296.96</v>
      </c>
      <c r="D5" s="5">
        <v>85895501.579999998</v>
      </c>
      <c r="E5" s="5">
        <v>76056090.680000007</v>
      </c>
      <c r="F5" s="5">
        <v>75078839.920000002</v>
      </c>
      <c r="G5" s="5">
        <v>9839410.9000000004</v>
      </c>
    </row>
    <row r="6" spans="1:8" x14ac:dyDescent="0.2">
      <c r="A6" s="27" t="s">
        <v>89</v>
      </c>
      <c r="B6" s="5">
        <v>8523945.9499999993</v>
      </c>
      <c r="C6" s="40">
        <v>-84975.16</v>
      </c>
      <c r="D6" s="5">
        <v>8438970.7899999991</v>
      </c>
      <c r="E6" s="5">
        <v>8366480.8200000003</v>
      </c>
      <c r="F6" s="5">
        <v>8366480.8200000003</v>
      </c>
      <c r="G6" s="5">
        <v>72489.97</v>
      </c>
      <c r="H6" s="42"/>
    </row>
    <row r="7" spans="1:8" x14ac:dyDescent="0.2">
      <c r="A7" s="27" t="s">
        <v>90</v>
      </c>
      <c r="B7" s="5">
        <v>1053534.21</v>
      </c>
      <c r="C7" s="40">
        <v>-84872</v>
      </c>
      <c r="D7" s="5">
        <v>968662.21</v>
      </c>
      <c r="E7" s="5">
        <v>836249</v>
      </c>
      <c r="F7" s="5">
        <v>836249</v>
      </c>
      <c r="G7" s="5">
        <v>132413.21</v>
      </c>
      <c r="H7" s="42"/>
    </row>
    <row r="8" spans="1:8" x14ac:dyDescent="0.2">
      <c r="A8" s="48" t="s">
        <v>123</v>
      </c>
      <c r="B8" s="5">
        <v>36099431.5</v>
      </c>
      <c r="C8" s="40">
        <v>-467737.08</v>
      </c>
      <c r="D8" s="5">
        <v>35631694.420000002</v>
      </c>
      <c r="E8" s="5">
        <v>32586579.539999999</v>
      </c>
      <c r="F8" s="5">
        <v>32586579.539999999</v>
      </c>
      <c r="G8" s="5">
        <v>3045114.88</v>
      </c>
      <c r="H8" s="42"/>
    </row>
    <row r="9" spans="1:8" x14ac:dyDescent="0.2">
      <c r="A9" s="27" t="s">
        <v>91</v>
      </c>
      <c r="B9" s="5">
        <v>0</v>
      </c>
      <c r="C9" s="40">
        <v>0</v>
      </c>
      <c r="D9" s="5">
        <v>0</v>
      </c>
      <c r="E9" s="5">
        <v>0</v>
      </c>
      <c r="F9" s="5">
        <v>0</v>
      </c>
      <c r="G9" s="5">
        <v>0</v>
      </c>
      <c r="H9" s="42"/>
    </row>
    <row r="10" spans="1:8" x14ac:dyDescent="0.2">
      <c r="A10" s="27" t="s">
        <v>92</v>
      </c>
      <c r="B10" s="5">
        <v>16342960.74</v>
      </c>
      <c r="C10" s="40">
        <v>-1042754.92</v>
      </c>
      <c r="D10" s="5">
        <v>15300205.82</v>
      </c>
      <c r="E10" s="5">
        <v>9971364.6899999995</v>
      </c>
      <c r="F10" s="5">
        <v>8995468.9299999997</v>
      </c>
      <c r="G10" s="5">
        <v>5328841.13</v>
      </c>
      <c r="H10" s="42"/>
    </row>
    <row r="11" spans="1:8" x14ac:dyDescent="0.2">
      <c r="A11" s="27" t="s">
        <v>93</v>
      </c>
      <c r="B11" s="5">
        <v>0</v>
      </c>
      <c r="C11" s="40">
        <v>0</v>
      </c>
      <c r="D11" s="5">
        <v>0</v>
      </c>
      <c r="E11" s="5">
        <v>0</v>
      </c>
      <c r="F11" s="5">
        <v>0</v>
      </c>
      <c r="G11" s="5">
        <v>0</v>
      </c>
      <c r="H11" s="42"/>
    </row>
    <row r="12" spans="1:8" x14ac:dyDescent="0.2">
      <c r="A12" s="27" t="s">
        <v>94</v>
      </c>
      <c r="B12" s="5">
        <v>23818704.859999999</v>
      </c>
      <c r="C12" s="40">
        <v>-130048.12</v>
      </c>
      <c r="D12" s="5">
        <v>23688656.739999998</v>
      </c>
      <c r="E12" s="5">
        <v>22610435.370000001</v>
      </c>
      <c r="F12" s="5">
        <v>22609080.370000001</v>
      </c>
      <c r="G12" s="5">
        <v>1078221.3700000001</v>
      </c>
      <c r="H12" s="42"/>
    </row>
    <row r="13" spans="1:8" x14ac:dyDescent="0.2">
      <c r="A13" s="27" t="s">
        <v>33</v>
      </c>
      <c r="B13" s="5">
        <v>1978221.28</v>
      </c>
      <c r="C13" s="40">
        <v>-110909.68</v>
      </c>
      <c r="D13" s="5">
        <v>1867311.6</v>
      </c>
      <c r="E13" s="5">
        <v>1684981.26</v>
      </c>
      <c r="F13" s="5">
        <v>1684981.26</v>
      </c>
      <c r="G13" s="5">
        <v>182330.34</v>
      </c>
      <c r="H13" s="42"/>
    </row>
    <row r="14" spans="1:8" x14ac:dyDescent="0.2">
      <c r="A14" s="19"/>
      <c r="B14" s="5"/>
      <c r="C14" s="40"/>
      <c r="D14" s="5"/>
      <c r="E14" s="5"/>
      <c r="F14" s="5"/>
      <c r="G14" s="5"/>
      <c r="H14" s="41"/>
    </row>
    <row r="15" spans="1:8" x14ac:dyDescent="0.2">
      <c r="A15" s="18" t="s">
        <v>95</v>
      </c>
      <c r="B15" s="5">
        <v>76359467.269999996</v>
      </c>
      <c r="C15" s="5">
        <v>19138619.239999998</v>
      </c>
      <c r="D15" s="5">
        <v>95498086.510000005</v>
      </c>
      <c r="E15" s="5">
        <v>76967898.689999998</v>
      </c>
      <c r="F15" s="5">
        <v>74361986.030000001</v>
      </c>
      <c r="G15" s="5">
        <v>18530187.82</v>
      </c>
      <c r="H15" s="42"/>
    </row>
    <row r="16" spans="1:8" x14ac:dyDescent="0.2">
      <c r="A16" s="27" t="s">
        <v>96</v>
      </c>
      <c r="B16" s="5">
        <v>1245500.08</v>
      </c>
      <c r="C16" s="40">
        <v>-14999.52</v>
      </c>
      <c r="D16" s="5">
        <v>1230500.56</v>
      </c>
      <c r="E16" s="5">
        <v>1187595.44</v>
      </c>
      <c r="F16" s="5">
        <v>1187595.44</v>
      </c>
      <c r="G16" s="5">
        <v>42905.120000000003</v>
      </c>
      <c r="H16" s="42"/>
    </row>
    <row r="17" spans="1:8" x14ac:dyDescent="0.2">
      <c r="A17" s="27" t="s">
        <v>97</v>
      </c>
      <c r="B17" s="5">
        <v>58716073.939999998</v>
      </c>
      <c r="C17" s="40">
        <v>20294215.890000001</v>
      </c>
      <c r="D17" s="5">
        <v>79010289.829999998</v>
      </c>
      <c r="E17" s="5">
        <v>64805218.420000002</v>
      </c>
      <c r="F17" s="5">
        <v>62277704.740000002</v>
      </c>
      <c r="G17" s="5">
        <v>14205071.41</v>
      </c>
      <c r="H17" s="42"/>
    </row>
    <row r="18" spans="1:8" x14ac:dyDescent="0.2">
      <c r="A18" s="27" t="s">
        <v>98</v>
      </c>
      <c r="B18" s="5">
        <v>1824347.55</v>
      </c>
      <c r="C18" s="40">
        <v>-38796.74</v>
      </c>
      <c r="D18" s="5">
        <v>1785550.81</v>
      </c>
      <c r="E18" s="5">
        <v>1447779.33</v>
      </c>
      <c r="F18" s="5">
        <v>1447779.33</v>
      </c>
      <c r="G18" s="5">
        <v>337771.48</v>
      </c>
      <c r="H18" s="42"/>
    </row>
    <row r="19" spans="1:8" x14ac:dyDescent="0.2">
      <c r="A19" s="27" t="s">
        <v>99</v>
      </c>
      <c r="B19" s="5">
        <v>1315181.27</v>
      </c>
      <c r="C19" s="40">
        <v>-183619</v>
      </c>
      <c r="D19" s="5">
        <v>1131562.27</v>
      </c>
      <c r="E19" s="5">
        <v>1027887.04</v>
      </c>
      <c r="F19" s="5">
        <v>1027887.04</v>
      </c>
      <c r="G19" s="5">
        <v>103675.23</v>
      </c>
      <c r="H19" s="42"/>
    </row>
    <row r="20" spans="1:8" x14ac:dyDescent="0.2">
      <c r="A20" s="27" t="s">
        <v>100</v>
      </c>
      <c r="B20" s="5">
        <v>0</v>
      </c>
      <c r="C20" s="40">
        <v>0</v>
      </c>
      <c r="D20" s="5">
        <v>0</v>
      </c>
      <c r="E20" s="5">
        <v>0</v>
      </c>
      <c r="F20" s="5">
        <v>0</v>
      </c>
      <c r="G20" s="5">
        <v>0</v>
      </c>
      <c r="H20" s="42"/>
    </row>
    <row r="21" spans="1:8" x14ac:dyDescent="0.2">
      <c r="A21" s="27" t="s">
        <v>101</v>
      </c>
      <c r="B21" s="5">
        <v>0</v>
      </c>
      <c r="C21" s="40">
        <v>0</v>
      </c>
      <c r="D21" s="5">
        <v>0</v>
      </c>
      <c r="E21" s="5">
        <v>0</v>
      </c>
      <c r="F21" s="5">
        <v>0</v>
      </c>
      <c r="G21" s="5">
        <v>0</v>
      </c>
      <c r="H21" s="42"/>
    </row>
    <row r="22" spans="1:8" x14ac:dyDescent="0.2">
      <c r="A22" s="27" t="s">
        <v>102</v>
      </c>
      <c r="B22" s="5">
        <v>13258364.43</v>
      </c>
      <c r="C22" s="40">
        <v>-918181.39</v>
      </c>
      <c r="D22" s="5">
        <v>12340183.039999999</v>
      </c>
      <c r="E22" s="5">
        <v>8499418.4600000009</v>
      </c>
      <c r="F22" s="5">
        <v>8421019.4800000004</v>
      </c>
      <c r="G22" s="5">
        <v>3840764.58</v>
      </c>
      <c r="H22" s="42"/>
    </row>
    <row r="23" spans="1:8" x14ac:dyDescent="0.2">
      <c r="A23" s="19"/>
      <c r="B23" s="5"/>
      <c r="C23" s="40"/>
      <c r="D23" s="5"/>
      <c r="E23" s="5"/>
      <c r="F23" s="5"/>
      <c r="G23" s="5"/>
      <c r="H23" s="41"/>
    </row>
    <row r="24" spans="1:8" x14ac:dyDescent="0.2">
      <c r="A24" s="18" t="s">
        <v>103</v>
      </c>
      <c r="B24" s="5">
        <v>8725334.1899999995</v>
      </c>
      <c r="C24" s="5">
        <v>1181374.8500000001</v>
      </c>
      <c r="D24" s="5">
        <v>9906709.0399999991</v>
      </c>
      <c r="E24" s="5">
        <v>8969990.0800000001</v>
      </c>
      <c r="F24" s="5">
        <v>8541468.5399999991</v>
      </c>
      <c r="G24" s="5">
        <v>936718.96</v>
      </c>
      <c r="H24" s="42"/>
    </row>
    <row r="25" spans="1:8" x14ac:dyDescent="0.2">
      <c r="A25" s="27" t="s">
        <v>104</v>
      </c>
      <c r="B25" s="5">
        <v>8725334.1899999995</v>
      </c>
      <c r="C25" s="40">
        <v>1181374.8500000001</v>
      </c>
      <c r="D25" s="5">
        <v>9906709.0399999991</v>
      </c>
      <c r="E25" s="5">
        <v>8969990.0800000001</v>
      </c>
      <c r="F25" s="5">
        <v>8541468.5399999991</v>
      </c>
      <c r="G25" s="5">
        <v>936718.96</v>
      </c>
      <c r="H25" s="42"/>
    </row>
    <row r="26" spans="1:8" x14ac:dyDescent="0.2">
      <c r="A26" s="27" t="s">
        <v>105</v>
      </c>
      <c r="B26" s="5">
        <v>0</v>
      </c>
      <c r="C26" s="40">
        <v>0</v>
      </c>
      <c r="D26" s="5">
        <v>0</v>
      </c>
      <c r="E26" s="5">
        <v>0</v>
      </c>
      <c r="F26" s="5">
        <v>0</v>
      </c>
      <c r="G26" s="5">
        <v>0</v>
      </c>
      <c r="H26" s="42"/>
    </row>
    <row r="27" spans="1:8" x14ac:dyDescent="0.2">
      <c r="A27" s="27" t="s">
        <v>106</v>
      </c>
      <c r="B27" s="5">
        <v>0</v>
      </c>
      <c r="C27" s="40">
        <v>0</v>
      </c>
      <c r="D27" s="5">
        <v>0</v>
      </c>
      <c r="E27" s="5">
        <v>0</v>
      </c>
      <c r="F27" s="5">
        <v>0</v>
      </c>
      <c r="G27" s="5">
        <v>0</v>
      </c>
      <c r="H27" s="42"/>
    </row>
    <row r="28" spans="1:8" x14ac:dyDescent="0.2">
      <c r="A28" s="27" t="s">
        <v>107</v>
      </c>
      <c r="B28" s="5">
        <v>0</v>
      </c>
      <c r="C28" s="40">
        <v>0</v>
      </c>
      <c r="D28" s="5">
        <v>0</v>
      </c>
      <c r="E28" s="5">
        <v>0</v>
      </c>
      <c r="F28" s="5">
        <v>0</v>
      </c>
      <c r="G28" s="5">
        <v>0</v>
      </c>
      <c r="H28" s="42"/>
    </row>
    <row r="29" spans="1:8" x14ac:dyDescent="0.2">
      <c r="A29" s="27" t="s">
        <v>108</v>
      </c>
      <c r="B29" s="5">
        <v>0</v>
      </c>
      <c r="C29" s="40">
        <v>0</v>
      </c>
      <c r="D29" s="5">
        <v>0</v>
      </c>
      <c r="E29" s="5">
        <v>0</v>
      </c>
      <c r="F29" s="5">
        <v>0</v>
      </c>
      <c r="G29" s="5">
        <v>0</v>
      </c>
      <c r="H29" s="42"/>
    </row>
    <row r="30" spans="1:8" x14ac:dyDescent="0.2">
      <c r="A30" s="27" t="s">
        <v>109</v>
      </c>
      <c r="B30" s="5">
        <v>0</v>
      </c>
      <c r="C30" s="40">
        <v>0</v>
      </c>
      <c r="D30" s="5">
        <v>0</v>
      </c>
      <c r="E30" s="5">
        <v>0</v>
      </c>
      <c r="F30" s="5">
        <v>0</v>
      </c>
      <c r="G30" s="5">
        <v>0</v>
      </c>
      <c r="H30" s="42"/>
    </row>
    <row r="31" spans="1:8" x14ac:dyDescent="0.2">
      <c r="A31" s="27" t="s">
        <v>110</v>
      </c>
      <c r="B31" s="5">
        <v>0</v>
      </c>
      <c r="C31" s="40">
        <v>0</v>
      </c>
      <c r="D31" s="5">
        <v>0</v>
      </c>
      <c r="E31" s="5">
        <v>0</v>
      </c>
      <c r="F31" s="5">
        <v>0</v>
      </c>
      <c r="G31" s="5">
        <v>0</v>
      </c>
      <c r="H31" s="42"/>
    </row>
    <row r="32" spans="1:8" x14ac:dyDescent="0.2">
      <c r="A32" s="27" t="s">
        <v>111</v>
      </c>
      <c r="B32" s="5">
        <v>0</v>
      </c>
      <c r="C32" s="40">
        <v>0</v>
      </c>
      <c r="D32" s="5">
        <v>0</v>
      </c>
      <c r="E32" s="5">
        <v>0</v>
      </c>
      <c r="F32" s="5">
        <v>0</v>
      </c>
      <c r="G32" s="5">
        <v>0</v>
      </c>
      <c r="H32" s="42"/>
    </row>
    <row r="33" spans="1:8" x14ac:dyDescent="0.2">
      <c r="A33" s="27" t="s">
        <v>112</v>
      </c>
      <c r="B33" s="5">
        <v>0</v>
      </c>
      <c r="C33" s="40">
        <v>0</v>
      </c>
      <c r="D33" s="5">
        <v>0</v>
      </c>
      <c r="E33" s="5">
        <v>0</v>
      </c>
      <c r="F33" s="5">
        <v>0</v>
      </c>
      <c r="G33" s="5">
        <v>0</v>
      </c>
      <c r="H33" s="42"/>
    </row>
    <row r="34" spans="1:8" x14ac:dyDescent="0.2">
      <c r="A34" s="19"/>
      <c r="B34" s="5"/>
      <c r="C34" s="40"/>
      <c r="D34" s="5"/>
      <c r="E34" s="5"/>
      <c r="F34" s="5"/>
      <c r="G34" s="5"/>
      <c r="H34" s="41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42"/>
    </row>
    <row r="36" spans="1:8" x14ac:dyDescent="0.2">
      <c r="A36" s="27" t="s">
        <v>114</v>
      </c>
      <c r="B36" s="5">
        <v>0</v>
      </c>
      <c r="C36" s="40">
        <v>0</v>
      </c>
      <c r="D36" s="5">
        <v>0</v>
      </c>
      <c r="E36" s="5">
        <v>0</v>
      </c>
      <c r="F36" s="5">
        <v>0</v>
      </c>
      <c r="G36" s="5">
        <v>0</v>
      </c>
      <c r="H36" s="42"/>
    </row>
    <row r="37" spans="1:8" ht="22.5" x14ac:dyDescent="0.2">
      <c r="A37" s="27" t="s">
        <v>115</v>
      </c>
      <c r="B37" s="5">
        <v>0</v>
      </c>
      <c r="C37" s="40">
        <v>0</v>
      </c>
      <c r="D37" s="5">
        <v>0</v>
      </c>
      <c r="E37" s="5">
        <v>0</v>
      </c>
      <c r="F37" s="5">
        <v>0</v>
      </c>
      <c r="G37" s="5">
        <v>0</v>
      </c>
      <c r="H37" s="42"/>
    </row>
    <row r="38" spans="1:8" x14ac:dyDescent="0.2">
      <c r="A38" s="27" t="s">
        <v>116</v>
      </c>
      <c r="B38" s="5">
        <v>0</v>
      </c>
      <c r="C38" s="40">
        <v>0</v>
      </c>
      <c r="D38" s="5">
        <v>0</v>
      </c>
      <c r="E38" s="5">
        <v>0</v>
      </c>
      <c r="F38" s="5">
        <v>0</v>
      </c>
      <c r="G38" s="5">
        <v>0</v>
      </c>
      <c r="H38" s="42"/>
    </row>
    <row r="39" spans="1:8" x14ac:dyDescent="0.2">
      <c r="A39" s="27" t="s">
        <v>117</v>
      </c>
      <c r="B39" s="5">
        <v>0</v>
      </c>
      <c r="C39" s="40">
        <v>0</v>
      </c>
      <c r="D39" s="5">
        <v>0</v>
      </c>
      <c r="E39" s="5">
        <v>0</v>
      </c>
      <c r="F39" s="5">
        <v>0</v>
      </c>
      <c r="G39" s="5">
        <v>0</v>
      </c>
      <c r="H39" s="42"/>
    </row>
    <row r="40" spans="1:8" x14ac:dyDescent="0.2">
      <c r="A40" s="19"/>
      <c r="B40" s="5"/>
      <c r="C40" s="40"/>
      <c r="D40" s="5"/>
      <c r="E40" s="5"/>
      <c r="F40" s="5"/>
      <c r="G40" s="5"/>
    </row>
    <row r="41" spans="1:8" x14ac:dyDescent="0.2">
      <c r="A41" s="21" t="s">
        <v>125</v>
      </c>
      <c r="B41" s="11">
        <v>172901600</v>
      </c>
      <c r="C41" s="11">
        <v>18398697.129999999</v>
      </c>
      <c r="D41" s="11">
        <v>191300297.13</v>
      </c>
      <c r="E41" s="11">
        <v>161993979.44999999</v>
      </c>
      <c r="F41" s="11">
        <v>157982294.49000001</v>
      </c>
      <c r="G41" s="11">
        <v>29306317.68</v>
      </c>
    </row>
    <row r="42" spans="1:8" x14ac:dyDescent="0.2">
      <c r="A42" s="41" t="s">
        <v>202</v>
      </c>
      <c r="B42" s="38"/>
      <c r="C42" s="38"/>
      <c r="D42" s="38"/>
    </row>
    <row r="43" spans="1:8" x14ac:dyDescent="0.2">
      <c r="A43" s="38"/>
      <c r="B43" s="38"/>
      <c r="C43" s="38"/>
      <c r="D43" s="38"/>
    </row>
    <row r="44" spans="1:8" x14ac:dyDescent="0.2">
      <c r="A44" s="38"/>
      <c r="B44" s="38"/>
      <c r="C44" s="38"/>
      <c r="D44" s="38"/>
    </row>
    <row r="45" spans="1:8" x14ac:dyDescent="0.2">
      <c r="A45" s="38"/>
      <c r="B45" s="38"/>
      <c r="C45" s="38"/>
      <c r="D45" s="38"/>
    </row>
    <row r="46" spans="1:8" ht="12" x14ac:dyDescent="0.2">
      <c r="A46" s="38"/>
      <c r="B46" s="38"/>
      <c r="C46" s="65" t="s">
        <v>203</v>
      </c>
      <c r="D46" s="38"/>
    </row>
    <row r="47" spans="1:8" ht="12" x14ac:dyDescent="0.2">
      <c r="A47" s="38"/>
      <c r="B47" s="38"/>
      <c r="C47" s="65" t="s">
        <v>204</v>
      </c>
      <c r="D47" s="38"/>
    </row>
    <row r="48" spans="1:8" ht="12" x14ac:dyDescent="0.2">
      <c r="A48" s="38"/>
      <c r="B48" s="38"/>
      <c r="C48" s="65"/>
      <c r="D48" s="38"/>
    </row>
    <row r="49" spans="1:4" x14ac:dyDescent="0.2">
      <c r="A49" s="38"/>
      <c r="B49" s="38"/>
      <c r="C49" s="66"/>
      <c r="D49" s="38"/>
    </row>
    <row r="50" spans="1:4" x14ac:dyDescent="0.2">
      <c r="A50" s="38"/>
      <c r="B50" s="38"/>
      <c r="C50" s="66"/>
      <c r="D50" s="38"/>
    </row>
    <row r="51" spans="1:4" ht="12" x14ac:dyDescent="0.2">
      <c r="A51" s="38"/>
      <c r="B51" s="38"/>
      <c r="C51" s="65" t="s">
        <v>205</v>
      </c>
      <c r="D51" s="38"/>
    </row>
    <row r="52" spans="1:4" ht="12" x14ac:dyDescent="0.2">
      <c r="A52" s="38"/>
      <c r="B52" s="38"/>
      <c r="C52" s="65" t="s">
        <v>206</v>
      </c>
      <c r="D52" s="38"/>
    </row>
    <row r="53" spans="1:4" ht="12" x14ac:dyDescent="0.2">
      <c r="A53" s="38"/>
      <c r="B53" s="38"/>
      <c r="C53" s="65"/>
      <c r="D53" s="38"/>
    </row>
    <row r="54" spans="1:4" ht="12" x14ac:dyDescent="0.2">
      <c r="A54" s="38"/>
      <c r="B54" s="38"/>
      <c r="C54" s="65"/>
      <c r="D54" s="38"/>
    </row>
    <row r="55" spans="1:4" ht="12" x14ac:dyDescent="0.2">
      <c r="A55" s="38"/>
      <c r="B55" s="38"/>
      <c r="C55" s="65"/>
      <c r="D55" s="38"/>
    </row>
    <row r="56" spans="1:4" ht="12" x14ac:dyDescent="0.2">
      <c r="A56" s="38"/>
      <c r="B56" s="38"/>
      <c r="C56" s="65" t="s">
        <v>207</v>
      </c>
      <c r="D56" s="38"/>
    </row>
    <row r="57" spans="1:4" ht="12" x14ac:dyDescent="0.2">
      <c r="A57" s="38"/>
      <c r="B57" s="38"/>
      <c r="C57" s="65" t="s">
        <v>208</v>
      </c>
      <c r="D57" s="38"/>
    </row>
    <row r="58" spans="1:4" ht="12" x14ac:dyDescent="0.2">
      <c r="A58" s="38"/>
      <c r="B58" s="38"/>
      <c r="C58" s="65"/>
      <c r="D58" s="38"/>
    </row>
    <row r="59" spans="1:4" x14ac:dyDescent="0.2">
      <c r="A59" s="38"/>
      <c r="B59" s="38"/>
      <c r="C59" s="66"/>
      <c r="D59" s="38"/>
    </row>
    <row r="60" spans="1:4" x14ac:dyDescent="0.2">
      <c r="A60" s="38"/>
      <c r="B60" s="38"/>
      <c r="C60" s="66"/>
      <c r="D60" s="38"/>
    </row>
    <row r="61" spans="1:4" ht="12" x14ac:dyDescent="0.2">
      <c r="A61" s="38"/>
      <c r="B61" s="38"/>
      <c r="C61" s="65" t="s">
        <v>209</v>
      </c>
      <c r="D61" s="38"/>
    </row>
    <row r="62" spans="1:4" ht="12" x14ac:dyDescent="0.2">
      <c r="A62" s="38"/>
      <c r="B62" s="38"/>
      <c r="C62" s="65" t="s">
        <v>210</v>
      </c>
      <c r="D62" s="38"/>
    </row>
    <row r="63" spans="1:4" ht="12" x14ac:dyDescent="0.2">
      <c r="A63" s="38"/>
      <c r="B63" s="38"/>
      <c r="C63" s="65" t="s">
        <v>211</v>
      </c>
      <c r="D63" s="38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88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2026-02-17T22:34:23Z</cp:lastPrinted>
  <dcterms:created xsi:type="dcterms:W3CDTF">2014-02-10T03:37:14Z</dcterms:created>
  <dcterms:modified xsi:type="dcterms:W3CDTF">2026-02-17T22:34:51Z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