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PRESUPUESTARIA\"/>
    </mc:Choice>
  </mc:AlternateContent>
  <bookViews>
    <workbookView xWindow="0" yWindow="0" windowWidth="19200" windowHeight="7650"/>
  </bookViews>
  <sheets>
    <sheet name="EAI" sheetId="4" r:id="rId1"/>
  </sheets>
  <definedNames>
    <definedName name="_xlnm._FilterDatabase" localSheetId="0" hidden="1">EAI!#REF!</definedName>
  </definedNames>
  <calcPr calcId="162913"/>
  <fileRecoveryPr autoRecover="0"/>
</workbook>
</file>

<file path=xl/calcChain.xml><?xml version="1.0" encoding="utf-8"?>
<calcChain xmlns="http://schemas.openxmlformats.org/spreadsheetml/2006/main">
  <c r="G29" i="4" l="1"/>
  <c r="G10" i="4"/>
  <c r="E29" i="4"/>
  <c r="D29" i="4"/>
  <c r="C29" i="4"/>
  <c r="B29" i="4"/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<sst xmlns="http://schemas.openxmlformats.org/spreadsheetml/2006/main" count="50" uniqueCount="29">
  <si>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</si>
  <si>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</si>
  <si>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</si>
  <si>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</si>
  <si>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</si>
  <si>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</si>
  <si>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</si>
  <si>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</si>
  <si>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</si>
  <si>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</si>
  <si>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</si>
  <si>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</si>
  <si>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</si>
  <si>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</si>
  <si>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</si>
  <si>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</si>
  <si>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</si>
  <si>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</si>
  <si>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</si>
  <si>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</si>
  <si>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</si>
  <si>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</si>
  <si>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</si>
  <si>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</si>
  <si>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</si>
  <si>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</si>
  <si>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</si>
  <si>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</si>
  <si>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SISTEMA DE AGUA POTABLE Y ALCANTARILLADO DE DOCTOR MORA, GTO.
ESTADO ANALITICO DE INGRESOS 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</si>
</sst>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4" fontId="7" fillId="0" borderId="0" xfId="8" applyNumberFormat="1" applyFont="1" applyAlignment="1" applyProtection="1">
      <alignment vertical="top"/>
      <protection locked="0"/>
    </xf>
    <xf numFmtId="0" fontId="0" fillId="0" borderId="0" xfId="40" applyFont="1" applyAlignment="1" applyProtection="1">
      <alignment horizontal="left" vertical="top" wrapTex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23"/>
    <cellStyle name="Millares 2 5" xfId="28"/>
    <cellStyle name="Millares 2 6" xfId="18"/>
    <cellStyle name="Millares 2 7" xfId="33"/>
    <cellStyle name="Millares 2 8" xfId="38"/>
    <cellStyle name="Millares 2 9" xfId="43"/>
    <cellStyle name="Millares 3" xfId="6"/>
    <cellStyle name="Millares 3 2" xfId="24"/>
    <cellStyle name="Millares 3 3" xfId="29"/>
    <cellStyle name="Millares 3 4" xfId="19"/>
    <cellStyle name="Millares 3 5" xfId="34"/>
    <cellStyle name="Millares 3 6" xfId="39"/>
    <cellStyle name="Millares 3 7" xfId="44"/>
    <cellStyle name="Moneda 2" xfId="7"/>
    <cellStyle name="Normal" xfId="0" builtinId="0"/>
    <cellStyle name="Normal 2" xfId="8"/>
    <cellStyle name="Normal 2 2" xfId="9"/>
    <cellStyle name="Normal 2 3" xfId="25"/>
    <cellStyle name="Normal 2 4" xfId="30"/>
    <cellStyle name="Normal 2 5" xfId="20"/>
    <cellStyle name="Normal 2 6" xfId="35"/>
    <cellStyle name="Normal 2 7" xfId="40"/>
    <cellStyle name="Normal 2 8" xfId="45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7"/>
    <cellStyle name="Normal 6 2 3" xfId="32"/>
    <cellStyle name="Normal 6 2 4" xfId="22"/>
    <cellStyle name="Normal 6 2 5" xfId="37"/>
    <cellStyle name="Normal 6 2 6" xfId="42"/>
    <cellStyle name="Normal 6 2 7" xfId="47"/>
    <cellStyle name="Normal 6 3" xfId="26"/>
    <cellStyle name="Normal 6 4" xfId="31"/>
    <cellStyle name="Normal 6 5" xfId="21"/>
    <cellStyle name="Normal 6 6" xfId="36"/>
    <cellStyle name="Normal 6 7" xfId="41"/>
    <cellStyle name="Normal 6 8" xfId="4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44</xdr:row>
      <xdr:rowOff>0</xdr:rowOff>
    </xdr:from>
    <xdr:to>
      <xdr:col>0</xdr:col>
      <xdr:colOff>304800</xdr:colOff>
      <xdr:row>46</xdr:row>
      <xdr:rowOff>19050</xdr:rowOff>
    </xdr:to>
    <xdr:sp macro="" textlink="">
      <xdr:nvSpPr>
        <xdr:cNvPr id="1025" name="AutoShape 1" descr="data:image/png;base64,iVBORw0KGgoAAAANSUhEUgAAAeQAAABRCAYAAAAD3tWLAAAQAElEQVR4AeydBWAcx7Kuv2UxS7ZlGWXLzEwxMzMzxHbMzMzMEDPbiZmZmZkZJIMs5qVXs5IhBy69nHOT3G1Nz85UV1dX/Q3VoJXUVnuwI2BH4F+JQDX+DwUBsoLESvZotWNgtWPw3+0H6v9DY4XdVDsCdgT+9QjskyKO2CN2DLBj8N/tB39thyxo2C87AnYE7AjYEbAj8GdAwO6Q/wy1ZNfRjoAdATsCdgT+8gjYHfKft4rtmtsRsCNgR8COwF8IAbtD/gtVpt0UOwJ2BOwI2BH48yJgd8h/3rr7a2tut86OgB0BOwL/xxCwO+T/YxVuN9eOgB0BOwJ2BP6YCNgd8h+zXuxa/bURsFtnR8COgB2Bv0PA7pD/DhI7wY6AHQE7AnYE7Aj8+xGwO+R/P+b2Eu0I/LURsFtnR8COwP8IAbtD/h/BZs9kR8COwH8HgaioKA4cOMDu3bvt8X8Lgz172HfwMEcOH2Dv/5YO/41yFV2PHjnIvj1/vjZz8uRJTCbTf6eL2Hj/Rw7ZarVy+vRp9u3b9/vE/Qc5cvwkx48eZv/vJdMu5/epmy847j8gdXSCE1JHB77Q/g99BgcH2zqM/fY/QyAyMpK9e/eyY8eOP3v88+q/dQtLR3agWaeBLPvD18NOFgzvTsNGPViw6c/XZo4ePfrvc8hms5lVq1Yxffr03yXOmDiKbo2q06h9Lyb9TjJ/L93scpLreMaUsXRtVpfabXoxbmoy7f8SNg8ePPifeSJ7LhsC6dKlY+HChbZxQxk77HHVvx+L5dPpWMSfyq1Hs1rG7z92Hcyn+Q+5KPjTLFas+V/A6v8TnwkTJuDg4GBr+/+d2/9ohazVapk9ezZbt279XeKG+SOpnsmPRkMWs+13kvl76WaXk1zHm5aPokbRIjQcvoTN25Jp/5ewKV269H+nX9l57Qj88RBQO5KpZh9G/FQDz3+m3R+GHkemyp1ZMqQ2/ro/jFL/ckX+Rw5Z0crDwwMfH5//JHrj5eWFp6enLXp5e9v4veVTefZOye/qm4HSHYfQp0U5UqXQfHy8Ja833t7/WRk+wuMtvF7y+Y3XVoaUrXz6eHuhlKfo6y00rxR9PL2S9VHoSlTSbLr+DT1ZF088Je8XnRW5Xv+QT8r6Tv4/4vNW9JG8Xz9TbFbebeV7en2zRcFK4bXxKHZ680UHRWdFN0VvRZfv6ck0kWPLp+Ai+RT9f4OnN15CSy7Tky8YeXmJrWKDkpaMlRfOehdKthrAuC7lyCB14y35kuvGm6/PNl2T8yoyvaQsJU15To5e2GQKX7Luil4pUWheX+1MpnnbaF/keWErz0aT5692Ca+NJnrYPiVNPr1TbLCVK7p6SVTkeQv2NjmSX3n+YvPf6SPp39MMBoPS7O3xT4aA1RzPndObGNK/Nz36DGTqjsu8iTdh/WpHAg8lfVT/PvTs2YMefQfzy5nbGC1fGVIeJEf0I36ZN45+Iyaz8UqYjScp+jHrpo9hyNhpnHwRK7zCF3ObNTMnMHXNOSIs8i7U2I/XWDh6CL179aRHj16MnrWVsBgzLy6sZdCkJdx+8ZKjq6fQv3cvSe9B78mruHjlOqvnjKKPLU8PRs7bxPN3z9i1dAJ9bbSe9Bu7nNvPor+zJ57bh9cwrG9vmz09+w1l5+XHGGPvs2LOHDacu8vq6UMZueBXnr1+xNb5Y+nTu6eU2ZOBE9Zw/00sMfd2Mm54f3r16EHPPv2Ys/8xT8/voH8f0a1nT3r16Uu/AcMZvv46UQkKUFaM4XdYNWUEybr2YuiUDTwLTkjWyxLDrYNLGTxqIVffRgoayhXO9X1C69+fWTtukKAct5o+c2HrPAYNHcWaCzr8XWNZu3wTD14+Zafo2deGTU8GjRObX8UT/fAAYxU9RaeevfuKnFu8vrqf0YP70ENovWx6DmPU2ktE2vRUyv1jx/+xQ/7PzbIQ9eYci6eNZ+ig/vQfNJT5Gw4SkRjN0xOrmbb6IC+jRUrCO64dOMP1ly/5df4KLjw2YpKfmI/nWDJ3NSefRAnTf3CZIrh5cC3jJ05h6ZHHRCcpvEI7tIYJ48ay48Jz3p1Zzby1e3gX8YlD6+cxYuhABgwYxIipa3j6JlYyWDGFPGT39KkM6j+AiZM3cftNvNCTr6hn51kyYQRDx81k5y1F6Whu7VnB3BWHpEGak5nkbgy5wc9zxjNs8ED6i5ypaw9z4dhuli/cxCOjydY4LaYIzm1ZyZzVx7h3eBUzV+7geYQZszGac7uWMnTgAPoPm8TGG28wSl9+/+iQbPWt594nKeDjRdatWMuFjxaSS7WSGHqHdbMnM3beKk49txlPYtRdVs+fzpT5q7n9QaGZMYVeY/Xsuaw7/IBEEaVcEW8vsmjiONFXyhw4hAUbzmCW+tg9bzz9Bwxm+MhRgtUgBoydyaF3AWRyeMWufdcIfnmVlXPmsevqR0xRj9mybDkHbr3h9cUtjB01nEED+jNoxHi2XHrP/aNrGDJI5Aseg4ePYvTEOaw4/gqzRdEgJVqTeHpxKxMm/8zlF2EpxGiend/CJJu8ASJvMnvPvSPx1TnWzlrA+ZCIFAyMPLm4k/Fz9nDr9E6mzl7ElTtPOb1WbJDOrtTD8JGjGTdDBrgblzi6bj67rgVDYhhnf13BigM3iU4GM6Vc+8dfBgFpVw8PLWHEqHVY0mQlXyZPLi0cyIS1Zwg3fbEykccXdvDzzqc4Z8xJJssVZk9ZyLGX3zfQFN64F+xfu0DSZ8pYdo4o8dox948wb8F05i1dzaU3cWA1E3lV5M0ez/T5a7gZZrH1+9iPN1i/aDGPLOkpkMOBS1unMHrHS56d28PsReu5//oNZzbM4fgrB/IWLkyhnJlxSXjElpUbuW5KRW6h5c2WHhfzE/auW8bF2PTkDfLj2Z5JTFh3nHClm9vUTOT+qV9ZsucN7plzEJB4jmnTVnDtyk12rN/MtUQ/suYvKHnT4ZzwkJ0rF3M9NhWFsvlyf/dkxq89ydurh1mz+TiWwNwULlSQbGlccfUJIH/BghQuXAT/yEtsXLCUo28cZaRW2Uo1hd1j69L53EzwpUB2L27vmMzI9Rf4nADmmA8cWjWdmbOns+XyG+JtOSK5d2Izc2fPYv68bbxLMGL88Jhti0YzY84itl0P5fahtUxZvJOnb15wYOUszn9yoVDuAF4dmcOQn4/y/NppVq3eR4x/kE3P7Ok8cPJKQ+58BShUqDAB8Xf4Zf4SDj21YMSmp63kP/LtX+iQrUQ8l8Y6fyW3oj1wF3BWzhnDpgvB3N2/knGL9/M0PJj9E4czafMRVAY97x5sY3D3kZx+EkbMx1MsmrCYQw8i/mP8TOFc2rWEcaPGMGzaNl5GJmENe8TWxWMYO3YcW0495s2xRUxe8gtvwj+wZ/UcNt6yoNFEcn3TGCZtPE1Y7GtWTRzN9GO3sTobeHZpGaNHLuNaVCKWmKfsWzaL9VdCeH52A6MnruBOdCQ3t81n8uLdRMR/67iJry4yY8x0TrxLwEN2ENycHFC9P8eCWdPYfDOBRGE1fr7N8jljWXvqNfcPLGXygk08jUnkxrZ5jFtwmEidMy4Rt1kzaSwbbrzn7b0DTJv6MzcVh/zpND/PX8rJ95YUZwSJn66xbMIoxg2ewrJ9922NPezyZqZOHsXkWYu4HpII5kRCzq5m0sjBTF62g2fSSRRQw54fY/asuVz6oJeO/ph188ay6EwkZoMLrqr3HFy7SHT4jNrFGYPxI4dWTGfKhvO8fXaRxaOHM3XFXl4HP2HtvLlsv/aCJ4dWMXfdESIcXHF3d8NJp0and8TV1Q13Vyc+HJvHjOk/c/SNBoGCL8GaGMXJtRMYO34Qa04/ttkAkTw4toKFWy7zWasj/s5mxkybz62HL6RzTmXB4VdEmkVCUgjH105m5va7PL98kNFjJnLseQJ6Jxfc3Nxxc3XmrEzCpsrq4vHr5+xeNIHNF95AQpjkm8e8nVeI+jo4izz79ZdBwBLxjG2rthCSoRq9unalc/eejB/ah/r5A3D4OvKpUGu0eAaWpWG77vTpWYPEO7c4++jLxJCvwYoGvd5AUFo/Qq4e40VUPC8uX8PDMzV6OS/UyJhvMX5g35YTvHBITdoPN7hw4yNmKxJUOLh6UrpBOzr81JWSAfFsO36L+CQtGgeDjEdqNNLOs5UsTa1q1alVviiZ0urRGXzIX76e0GpQsURBfFxArXelYO1mdOnehlr5NVy6eI3PsRYpQ7lUqEWOV1BFGrf7iV7dKhN5/SbX7ofi7J6GQtUbUrtqDSoVz4uvsxW1wYUidZrQvktHquSwcvncFcJiVXilyUY10aNalWqUyeWLX1ARWrdpR7PKOUgK+4x/lY7Mb5sDN4MKJVhVKgzS54rXbUrHzt2okNXCsTPXRS8z4W/OcPCxhTReGm6duc+HWAUQNRqdjuyBWTB/eMC5T3G8e36fqBhHvPx80KlFN60GHPSoRbZWp6dAtQa079SdqgUduHT6Au8jLLj7BlKpcnWqVa1Omdz+eGcuQOMWbWlZoyDq2HA8y7Rgcpv8eDio+DME9b9SSZVKi1fqnDQfOIYxQ1uQUZPAa5maqsX5Ori7wpMrzFl3mjSt+jBuzFgmj2qJ44NF7Dz/Cqucd+jdnDBo/zMV1ailsjL7+GJ+cpGr78L5dP8mYR8ScXR1lfwqNHpnXMQ5alQaHBw9KdZiLCOnDKNzBTfOnL3Iq0t7WXcumNLDpjNx3EQmjKlF2OWVbLsYQWLCW+7feU7aWt2Zs3IFk9oVxl0LWgdnHHUGaSx8DVax19EpHXV+HMCYMaP5qUlZClarRC7fJA7vuklckpWw+zd4+tGDms2K4u7pit7ZCac3l9mwage+dQYwTVas42bPYEz7mgR5GtCodTiLQ3TUAXpHnIVfr5HnL5eU6erhSjoPHfcvnJCZZjwPT17Bw8MPrZMbCnxJccHs3nKJsFS+6B5d5fLjeNusHdS4e2WmUc9xjJ0+kAIub1hxMoZS7fsxZlxPyuXOSZFmfRkxoBs1i3hL8RoMDno0WgccHU3cunGGiw+TxOm54KDTgMqBdHmrM2j4GEYN6UudQn5kLdtUViijGdCmDHq1ipy1OzGmbjqbXtiCmejP5zl0PQpPb2eeXrrPhzglQY1aBsqMxRrQe7zI61mV2IcnuOaUnXJl0nNu7xU+RZhIDHnGzesfKd20PIFZFB0dUHmkoXhjsUHqoF95Dwzu6ajacxTVC6TConWUetNIAWqxxxlnsUf6u7zbr78aAkmf3/H4+Sf8cmfH2UkLOldyVaxPtWJZcVJ/b60KS2IkkeEfef30LUZXd/w8nL5nSH62iiORK5M4ywDZDbt94zLX73wgTca0ODpqsGqsGD/cZfe1x2SpMZhq6T9yZtdBPpksoAIsFqLEmcWEviUiHtKm8UMnTkdESrJKnKMDJxcNp1GjFoxccpQ4RydUlmC2jmpL40atGb3oKJF6LVqZzsaGJbYEtwAAEABJREFUxRL+KZLPkUZxSt62cY6vQYU5IULs+SD2vMPi7oG3pzum+Bds6NtQ5Ldl7PKzhEmf1clIEBMWQ2xYKOHRFlz9/MQWHdGvTjKoXTOatujHpttvSbTJDpNJ7CxmXM7Aj326U9QftIpdtjR5EHxiPkcTHfGO8BgLPqkVvaJ4e2oXL/1q0LZ5fcIPbuLsqzDMSh4x3POH8gS5xXL8yH3u37xDtEMW0qY2CFSSqPB8idJJ4yKiiY14T2SEEddUfji76In7eJmxP7aiSfPurLn4lAQbfzgXf5nNzDMetOnThx8yO6K10f/4N/X/j4r/WV6VzNTiPz9g/k9NaNJlHo+TclEulyM6tRWNzI4+PX5GsCkzpQoEodOo8c5SkHI53Xj1+CXKlqZKJZX8nxUiDcpiMuJXuBD5DMFcOH2LuzfuEKYKwM/XAbMiSGR8k2SVLd1PfAr5KA3QhKus5MLu3sPkmp3KJQNw0GjwyViaPF4WHtyQhuiYmex503FPtlImbPlE9iJ5SSPTa2XWq5JuJKK/XiqxQaP5yIZRP9GkSRtmbrmA2a0wFbK7yyp9L28jX3Px8H6eeZaiSk4frCoLKrWGzw+u8khWstmLZMZZPKjaKT0la9anpGyxabVaEj7dYUZPwbDnSp6EJ4iTVn0t0yqdXG1wJOcPudDevSA6n+XcrTjSZ06DVlaoyiAR/+4Su+5HUKTREApZb3H0wDmiLCJCJXIsikP8yIf3H4m3aEnl7YIGNar4REwi22xMxCJ8qhQcFZOl38lKQRzzy2cc2XWMj2KDVhJ0gkvw9V/p0aYp7X4cx4nQGFteq/E1vyyYweboGgzo3YYcngg3ycEUQ+jpX7nrUJz27duRdH4nJ56HyRYTqFRqzInRhH36SOjHKFSOLhj80lM4f14sMom6HfKep2e2cfRTRmoXDcJJbwRUqKxyl7xxLw8zbNB0InO3ZVqXMvg5mjFJmrCgBDFL+bDHvygCSt8wW4yYTWaUNvvPzFRrNMTc/4URnVvSccIlirfoRuN8Tv+A3Sp9Vo1rmlxkdXrPsXXLOBrmSp7sfrjqzGgd4NODOzyMSk+FkjnIm9+DOzdP8SDUhFojri8pmu2TOlO7RlcuW+oxt1MBnJ1NNt2sUprFaCRn1faMGjOc9rUL4iB90Kr2onjzXowYM5R2dQviLM7dLFvxJ+b+SP2GHVn/uhL9OzQitbNKJCRfapWamDtrGdKpFd1m3KFi285ULOKMWeVDmXZDRNYQ2tTIjZsFGWeNHJ7di9oia2doZQb/WAtfJzMaz5y0GjickSO6UyGzLzpLHC/OLWP6khtUGtCPOqXSJxeWclfJGGAVrPfN6k3d+h05FF2N8V1q4Wf6wMmjt0mXNT81y6bDGneBg5fekWAGQROzjLvZ/HVc27ye3VdfkSp/YTK7S50pgHwnW6PRcnLpUOrUb876Z0UY3acxAR4WVC6BNOo9mFEjelM1Z1r0lkReXlzLxBmnKNyhK80rZUGG1BRJf/wP9b9URbMZnUtqykuD6tmvFTmdnrN41RniEk2oVCoSkpLA4oBeq0pWQ6vBoNFjSlTmOVaEif9KUEk5eAWSJ0DF3T1b2XPjDY5Z85HezcQXP/JFjtUUz5nZTWhSpwsLbhaib7tGpHeKxSTOSKdP4VJrZTWnISk+FqsmgDp9JjH0By1XZnal3U9TuRBmRa9J0Tkli+3DasFidaVovVb06tWNmsWzyszVlVLlcxL35jDbtx7m8sV75KtXW1bNeqwpyiUkGeU5CaPAIVbbRCXfpMmaTejdAqjWqhe9Wv2An7PkS/lFkWQeC1aVDt+MOUgV+5Aj69dyzpyJ/EGuaMXha3Uq3t+4wjtDAVrXL0uRvFYuXjjNa5kNqw16kiJfsqR/ferUGs77VG2Z0SwIL0Oy5H92t4oTN3j5UrJ0Bl7t38rt53Hodcg5uBX3dAVp2rUHP3ZsQC5XBzREcXPHbOZvCqH1pGHULOT7G7GmmDBO7z9H6lwV6N6iKG7cZPfZN0SbQKPT8ebMz/Su14iWkx5QrulQaqb3JXP+fKRSX2HDrye4cOAwjgUrUCaXB9ZExSGD0m6s1g9snjGbzQ9z8GPfZgTJJACLBSVI0wMVyeE/GqmTOez3PykCendv/FPB6ydviU+wgtVE9Kdg3odFYzLFERYaSow0Gau0C6esMlmc9DOrNm1jRt9apHEyEhn2ibAYE993N6W5eHjkoGwJPYd2bOOqJRuF0qcWR2BFJ9PIe7euEvrpLVum9GPKYcn/+gl3HkYiQwMqvRt1Og+hUwknwqWtunk6opHFSTK8op/o4RdYiAqVKlA4R1o0RukEKicyFPxBaOUoJDS9KGNVOVC23Si61c0uK9Fo9B7u6L8byS1SmHO2+gyZotizlUk/lsdDbcSidiFT0QpUrFSWgtnToJfxx6LWU7nDcH6qHUhkfAI6WUlrVVa0zqkpXF54yxcn0MuZuNe3WTF6HsbSbZncvSKpDSp+E2RMQGRVbz+EnjXSEi1ju6OnB7Efr3Ls3GeeHZpDj2FLeRMRze0zN4hL0Niym5P8KV4sA8FXVvPrTTNlShfB22r+G8wtKF+1/aF5fwY3yUZsQhxaka1XW9AYfMhfuhwVK5Qiq58biR+esGHKUsLyN2dMj1qkdbAV86e5qf+VmlqlYWgdvMhbsjQ/VG5K6UA1T198RmlnSifw80+Nk+YNT16FYxVFkj4E8yD4M94BaVHLiGm1qmRQ1vMtmIiRbai3HyJJSh5bU5LMqNUBlC2Xmc+3f2HtHR0FihXGE7P8pLCkfKi0ThRsMox2lTLz4VMEDl6e+GRNhzn+HQ8fx6GITfz8nFdRSaQNFD2SIomKcabm0LnMm9OOuNOHOH41GK1GGqRaw/ezL8UGrI4EFS5J6dIlyJHBRzqchlQlKlLY8oZfly7jUIgfVUvlxEsj3ErnslrxC8iIp2scTx+HY1L0tMTy/tUzguUM2yrpGgdv8hYvTelSQXgYNDasFLYv0WJVkzogHyVyhLJ54y6C0xQjfyoPcYYqNOYwrl+5R3jwfZaN7c/6m4lEPL7N87cxWEUFnUsADTv3pGpAAmEmLb6eGtQq/uOgdBiNO2Wq1CRPYCyfP0aiESCUPuniF0jZUmUoUTQPqQxaPt06yYJpO/Bv1pthNXPhpuD2VbqVyI+32H88lFfnVtNrwCweSN3ePH6RyGgZP0Vgqnz16NW9Ca7GUOJcPGW7WYVLUGHK+Ou4smEpqy7Hk79YCQKdNDIjEINUKjSqRN4f+ZktF8JosXgODfL7YwvaZJ4k5bfl0GBKMoPw/2fmYg9/SgTUPkHUaVAPt7v72X3oCKcP7mBkl9aM33iBz8920Kd5e9Y9smA1J2GU9uyfMSMZ0vnj7qQF0x1m9G5Mz/WvCDN+Md8sk/QEcPUiX/lSOFiNpM+em1TeOnH4Jj5eOc+enVco3Hc2azesZ/3axTRP9Yqd0p4/x5oxJiXglCE/TXoOokDSIUasu0JsjBFrYqI4HAvGxHgSEkwYlUHIVqRFjswieH7zAufOnePizYcyQUjCbExAnzorNVt0pb7nRZat3sr7736XxZyURJLWk2R70uDmKGOGyYQp4TPPrp3hrE3WY8JiRVZSosjKRI1WMgY4nGX58j18jEkiIfIt1y+c59z5C1x98prDiyaz9LqGPMULEHr9MufPXeCSbGXHy4odCcokPSkhCUPaQGq06UcZ1WlmrdrKrmXrueddnqmr1rJ69ToWdi5MzPkdXH8Xg1V23+LjzQSWLEYGjRl3n8zkz+9NUlwcibKVZTGakVUbFllwGRMS0Pmmk8XdAGr53mHRgl95E24kMfo9ty4LPufPc/XRS04vH8+yC/HkLluamAfXU/R8Tew3UEXbP+6l/peqJgN3Qkw4Lx4/5+ndo1yRlVSu3FnRqKzER8fiUKAQ1TMZOTxvA/efPmP/2k0cfR1IySIZUatNmGMj+SCO6fnz5zx/+YrPUa84trAT7Udt4XHMN81NpiSMZi25KlUgQB+P3jsbBQukIjHOSJI0GIt0uMQkozggKyZZhroGlqNVj960znCJnzfuJiZXTfI5vGX1uNVcf3Sf3QvX8SQ+N5UrpML6/AhjWtdlzLqnqB1UJDkb0IrbNksDT4j5yPMXL1D0e/EulNh4k3S6GN48e2qjvQwOJc6kxs2vGHWLmXl17yrPPQpRIFNqFOAtordJGhr5qlO3TF7u/rqG03ef8uzIKgZ27MiSc29lzq0mUTpqXJI4qNh46fiJSFv9arxVME6KT8AxTQaKls5LUoSGXEXz4SmHZAmyBfb+9GF2H3tM9TGLWbVmPWsXjKaM8Ro7rz4kURySyaIiXbHGjB7TE5+naxh/5DWyeJbCLBgFK6PJkjwBEO9tlkadZDRLBzGRKJ3ZMzC3rJIL4WSNJVHZw7ckERX6jnvPn/FC6utd8Gu2zRzN5th81K5XHsvbV7x4/op3n2KQrgYWE3d3rOckhRj68yqWLdvAvK7lMZ3ZzI23UbYOq3VPR+GGHRjdOoALa2dw/F0UOpds1C6bGvPr81yIS0f+wvlRJuxW2U1IEj3C75xh8oDxhAQ1oEUxD6LevubFi7eEGbzJGuDDvVOnuHrlDtce6AnMnA7ZdMAe/noIqDSulOo4njE/5eGXmSPoO3Y+wdma82P9Uvg6OuDu546LTounfxAFcqRBusw3EFQG3D398HbR8nWCqvMgS96CZAzwJG3hulQvVY3SBQLxTJuBAgWyozOGYfIqSqOqJSmSKxf5CheTbeUfiHnzgo9x7uSRY7XUjmq0gZVpWLMU767cxuycnsKFcuPt5ka6nIUJSuuOTBtRgsbRlxy5UvNm+0wG9+rFoKkruffBiVz5CpLeRY8+IDfN29TD8O4FkVEyQKAEDd4ZslEou99v7FE7piJLVl+erB3DIJE1cMY67oY6k7tAQdK6GHAMyEuTplVRv3xCkqM/2f0T+XX0YHr368/YDQe481FH5ky+XFk9Qnb/ekkcyJA5h/gQa1QKRVk0ZBNZ/k4GDAGFadKoAsYH53jwRk+JOk2pXDAvefLmpVajxhQIsnLvcbTs6uUib2ZPfIKK0rJCCcoUKUQasT9TzgLkSOOAV/qsFMgfhKebO5nyFiK9hzM6n5w0aFYTw6vHxKi8yB2o5cD0kfTq04/Rq3Zw9bWK9Om8uLNhJP16K3r2Z+isfbxL0dOm7B/4pv7X6abC4JmJbJmcOLWgJ70HrSYyoB5D2hQibdY8FMuVFg+PbPRdPJvGqd8yWMBbewZ6LdxI44Jp0Dulo2AeV+79Mo6ePSV/v8H8eu4THr5pSevr/m2LRm0gTZZ85AlKjXu28tSpVoUKRQuSIb032fMXJ0c6T1ylsRXKkxUXB0cy5cxPVm8rGv/8NOnaGsePrwk15mPshCH8EH2SMf0GsPtpJvrPnkh1f2fcspWidqcfeHJ0BuOXX6FCtx60LZMBj0wFybpSYuoAABAASURBVOPxkvFD+9r06zVtIw+ivClROjMPNs6kpzT6wbM3cf8j6Fx9qNy4NaV/KEndmhUJTO0IKi2eGfLIFnJWcQjOVO87hQ6Fw5g3uDe9FpzCo9KPtC2aFjfvAAoVzCUDiGRxSkvufHlI66hCRXLQOvqRs2BhAgJ8yV6qHtXLV6ZkHn8802ejmJzNW+KiccxciYblc5MpdSqyFC1NrbqFeSez3lhzKgoUzkcqJ9AWbET9yvl5cvEOMbEmVDp3AnPllY7hKltxUpbWkYDsBSmcNTWunv7kKpAX7zSpKFWjNXWrFCKdpxveWXMRoHnO4sF96TVoKFN3XuC90Y/CvrHsntWfHj160KPXMKZuuEKUOE6rNZH30W4UrdWCyjkykTqtP+Vq1aVUYSeePIkQG3KRN2sqDBoPirTqTNnUKl48DJWdMUdK1GpK+UolqVK1htjrjSx0cfAJpFSJfDiqYjG7F8Hr0ymm9O9BTym3V7+JcpThTJthPSlhPM7IaYuxVmhL54YlcRHz7NdfEwG1rHwrNh/Mrzv2sH/3Nn4e2YY8aZ1Rp63FpMWLaBzoTNFGQ1g9oy25fVXfQFBno/vEZUxqFICHTiGrUHkWof+CTfSpmhXfwErM+mUjQ+rkJXWxLqz4eTl9O7Rm6rqlNC6QRskAOj+q9F7CgTkdKVaiJtPWbqRjqVTi4D2p2WsqB+e3oHy78exbO52yeXLRevImRrXIh0GNLejTlmL8km0cPrif/fv3s3XBMIrmK8OPk5fRv4ofOpUbxdpOZOOyAQT6GGx5wJlybceybnozgrxUKTTQ+pdj4s9bv8raNncgxQtXpPecNfSqlB5UrvzQaTIbRFa++gNZ8+t+DkiZ+3btYGXflvSfs5wDhw8JbZ9Nl/37t7NlRjMCXPWACr3IH7tyMz9VzAhqV8p1nsT2FRMY/fNaFo+sj4+jVth0OBTuyMq1q+lSKS/lO05jXr9KBPplofuq7cwf0RhHp4IMmrmWifUCKNFmPIeXD6FY7oL0XriNQXVzAAaKNh3JjvVDKdOoN2u37hOd9rN/zy5WD+1E7xlL2XXosND2pui5g82zWpPJTdFTsv/BL/W/Tj81fnnbsvnAMY4f2se+/UfZt3kMBdL7U6rrIo4t7UdhHz0euaoyaO0a9u3bx/Y9P9O3ZXa8HR3xyticVUdPcPLIAVvanu2b6Vq9OGW7LWf1hKYEuZAc9GloMGwdy8Y0JcA7K72X7WHDuIakD/iBWVuOM6V9KXJ2WMrORSPImSYTfeZsYGoDX9x1nhRpOZPda4dRII0T6co3YcquX6Ss/WzdPZe2NbLgIqO82jEtdTos4MCRw+zfu5d5A5qTzik11QYv4siZU1LxYpvovmduL8qLk1i565TofJB9wrtlek8K+4ua4tyytJjLwRNnWTOyGekchaZ3p2TXZRxYOY5iqXS4+eehz6RlKDjs2/Mr84c0J9DbkaAfevPr1gVUySR5Mrdg0aqFtArUoJNXpCO4ZK7D/B176VIyPenKdGXT8V/oUTIz2etPYN8GGST69mPljhXUCPTEFlxy0nHGDg5PaEShcm1Zu3M9LfI7odamp+uMtRyeVAt/V60MPgUYOH8l0xvmwl0FKucMtJv8C7vGNSBn0cYs2LKJZrl8CSjXiY2HDtC3ai7yt5rOWcHk0P597JHBal73pozZdIgzZ49zYO9u9gpO+/ZuYF6f8njK1rVK40LTCSvZu7QzGd0UizQ4FmrP5j37GNygOMXbzGblxJbkEn08ApuwbO9G+lYLFGX0OJXqy6b9Zzm4cgTFfdSCBGSo1I8Te3Yw4qcOLDxzjtPHD7J7z15buXt2LKHtD9nwK9iBRTv2c0Da5M7FXSgnlaHGHv7KCGj1zvj4pSKVny8esh2iUozVGHB1c8NBq0Ln4IK7myPa7xuCSouTq7tM4jWoFX4lqnU4u3ngLEcxKnl29Uh+VuuccHcXXif59HDD8FWQGp2jGz6ysjPoDSj8jvpkaXpHV7wVupMrXu6u6LVaHF09cHHU2doyElQaPa7unsm6p0qFn7cHBr3eppezQS18KrQGFzw9XdFKf8IWVOgdXfBw/Rt7bLK8vpPlLrIMIkuxQSM5VWgFB0WWzsEZD09v/KTMVBJ93V1sunt5++Cr4Ci0VKn88PNyRqtWSV5QqfU2XZ0MGhDNdKKDl5xHu3l64OZsIIUNZGLv7uGJi4Mevdju5qxHo9LgKHa6uTigUulsGLs6aMQOV7ykbJ1Wh5ObJ84OWpSgFf08vQQzR2d+q6er6OCOp7f3d3oKbl4u6NTJeir5/8hR/UdWzq6bHYH/GQL2XHYE7AjYEfjzIWB3yH++OrNrbEfAjoAdATsCf0EE7A75L1ipdpP+2gjYrbMjYEfgr4mA3SH/NevVbpUdgT8dAlaLkYSERIxmy1fdLWYjiYlJmK1CsphSnq2YkhKITzRhsdGTbPlMJjNJiQkkmixYFF6RZbJllLy2y2rLl5Bkwqrkw4pF5CtlmmyCbEwo336Ij48jLjaW2Lh4lG8aJKd8d7daSEyIJ1Z44hKSkvWzJYtMYxLxQo+NjSfJmGyL8m2IxIQE27c+wIIxKZEks5mkLzLi44mPi5Py4kiQPDb1FL7ERBLEzmR9pQAp1yg2xsWJblJGnNhotukusoQ3SWwXrpTLitUkuogtip6xIj/RJLSU1OQPK2bRJU7S4hONKKKsCiYi6wsmVpORBEmPi09EoVmMiSnYxPEFJ1teyadgYsNNdEtIMpNcD/FSV8avGFmlbhLEbuXvLyjlKXok0xIxflf3Ct0Wv9ocJ3gLPkr9SYLV1l7ik3WR8uJT6JL09fqCe6Lo8pVoe5A6SIwXeYJjfILNLoVsFrwSv8Mh8Uvbk8SvsoxmaTlC+Bdc/3aHrHyv1mIx2753l9zoFKukkaS0uG/pZqnM7zgk3SIN2KxEqcWvKVJZX2iKJASqZD4Llu/ySJaUZKuU/Y/L/5YvmfXv7iLPVtZvGo2iuyVFpsgVHiWfYofyqeijPCfra8VqsXzlTdbJ+o0macl5vrtLRrm+I4jElDJ+Q/zuRSnPYsPYzDdWKUewSrZR9EwuXNL/Vvp3gr4+WrGIzSlZbFSlDNtDys0q5VlSGKxSjg0nebeKTcnPFltZVlHI9p5Sj0p2hfb3Wlht/Er61/j3TN+SRK5FdFBkK/X+JUGR/cVmRb//QMSXLPbP/xUEEgi5toburXux7MgjTDYdTLw4u5y+Q+Zx/YM4tidbGT1qBheCwzi4ZDDNhm3g8edYPh+dRZdBUzl+7hKLxvZg/K4nvH6wj8EdB7PraohNku0W955983rSe/YuguOEYo3h8eGZdGg3lB03g2XkEBrx3No3n5bNWtCydWtat2zJ/I2XvzoThQNxlKFvLjJxUFdat25D2wGT+fXBZxKkvZujgzkzfzrdWreldasfmb30PB8SLES/O8mILl2YuOmmOMBHrJkymvlnrrN2yjDha0WL5s1o1qIlrTr1ZOaBV8QZwRj3iGWje/HjwNW8ikyQoqX1xt5i2bietGzRypavbfchHLrzWhzKLWb2H8yUPc+EL+UyRvBm3yQ6tG1JK7GlbaduLDodSmwyuDYmU+w7Ds4dRsuWLWgzfDEX3sYSefFneg8YzqHn8WCK4P62OfRq35LmnQfw67W3PN07h75tW9GqRQuaNW8hOLWl/7xdvDmznoHd29KyleAm5U3YfJUXt/YxqE0zmg+cw8lnSVKmlQ93t/JTh9b0mLiKJ5EWocUTemMVvdr2ZenRpxiF8v1libzN0uHdaCn4tG7VRvKt5VZkElE3ttC9Q0tatGpF67YdGLvximD9fU6ICT7DyE4dGTrvIDHfTVYiQm4zR2S2lrytOg9kxaUXJJkSuLJtCv0nbOBllIXwSysZMGYxVyOxtY3od8cZ3u1Hhi44SszfOfjflvs/ffu3OuTIN8cY2r45Deo3oEGDJgxacpDwRDP3906nSY+pnL//kA1jutDQlt6Aph2Hc/RWNNH3t9G9bSPJI/kaNab/4sO8ibMQG3qbuSO60rhhA5p0HMCyG2/48PImMzq1EN76EhtQv4HkadOTjZc/Yoz/yPHZE2gqtKZNfmTWzzf4EG8i4cNRRnRvnczboD4dBizhqfRYaf4puFoxJXxix7LRNGvckAYtOjBixw3exkUSeXo+HVs2oqHIbNi0JWN3veLhuY00b9qVDefekRh8iFGDx7HnfggnVo4QnZL1atq2K9uuveHa9im0VGRK/gaN2zJv403ijUrJZizBBxjZtTNDl54lSiGJNpFvTzOqeTvm7Lwnb397CVPkDRYN62zTR8G48/g13IqKI/76OsGwcbKNjZoyZI10lreXGdlGcNh5H/G3fyvM9m5NDOXwvKGSrz7N+s/m7Ls4Pl9awY/de7L9XgRWcwyPds2ja/OG1Gvbh9UX3/J47zx6NGog9Vyf+g0b2HT5ceJ6gs9vZGjXZoJBA1vst+wcj+8cZUDzRjTpOZF9D5OkTCuRz3fTt1Mr2g+aIQOxSWhJhN3bRC8Z4GZuu4nCJcSvlzXmEWvHdv/abtoPXsjlKCMxD3Z9s7lhI/rO38vruK/Z7A9/IASs8VHc3beaNds38uvhy7wxK8qZCXtxid37zvA2Rt6lvx8+cITHVkd8nOHigin8sn0zkwfO50awnkx+EZw9tIMj9z4T/vEB+/bs596bKMmYchmjeXD2IIfP3EP5D1+WyPec37aEzb+u59fTjwlVfINMBd7ePsah20aK1hFHki2M5cvmsfuZ9C2bGCtRry4yt+8QbhmDxCk1pqT6GgtGTebKp0gub59D/03nSFO5Dg1r+nNq/RCm77hNVGQwR3duYdO6Tbz4GMn14wc5/cxI9kq1aNWkIpqXN7hpzUqtpo2okNMLvdpK7KNLbN66kT3bV3HufbStdBLfcfHoAcIyVqd5w/Jo7q1l5sYzhMa859KBvZy8H5rMp9zN8YTeOsbZFyrKtmxD6+ZNKRPo8vVrVQpL+PVfmbH9HqkLFiHq+ApW7b3Gp2dX2LPvOI+kDyW+Ps/U2RsI9S9AxuC9rFq3h4QcZWUMrE+dVK+5+DiGws1bUa9sdnQfLnPo/BsC67ehVZs2VC2UBnPYbQ5u38ueZb9w5OpT6btmnh3ewO7dO9l//AqhCVasceHc2bOcDVvXsvnAJd4aFc2+RWvcO87u3UKobxFa1C1L+OH5TF59jrdPb3H4xCMyVKxPm9YtqV4oA67Jv4idktnC+8v7WLXnV3Zt28ntLzMRUzCrx45lw2N/6rRqQsWsL1kzdQp7X0bz9t5pdh+5RrjoFf/6MnsPn+etMhfCzMfzu9m6ZwM7NuzkQczfKJlS4v/vx7/VIceHP+bE8XM4l2hH9zqZubthCgtOv+bDo8vs3H+WNx8/ce3AJgG+NL26tyF92F4GzPuVh7cfcvz4PdLVbMOAfn1pXTkPLnEvWDRwCDtfpKbVjz/RJFs3eE96AAAQAElEQVQCG0aMYk+II5U7dqNrnby8uHQJY44q/NSlNSUyJXBiwQBG7r7NDz92p3E1P5ktd2DhnhskGt9y4fR1XMr1onvTwnw8OZ3pex/JjCoZXktiOEfmDWb2ljfUFgfWqkZqzs4bxPJ9dwl7epmzD+Io060v/fv0pFEhH+I+3mTX1pWs2n6MiI9vOX3sFI8+RfH4wmkuR6SlaY8B9PmpE0UzmXl96zjXPqehSoeONMjwliVLZnD0ZTzIbO3l0Y1s3rKSTZt3cT8yWZeEqFec3LqTi48+JhP+9h4fzOUj+4jLUpOuLaoSfWg201ecIeT5LU5dekOeFl3p3683zX/IjDryKcd27+HCw08yA7T+rSR5N5N4ZyNzpMNmqVIHzY1f+HnndT68uM2+fQd4GJZAUsgl5i7YwqeM5cgVd461K38lKqgCrbt3oHnWKK49jqZY+260r10ET5ksHLnwhlxtB9BvQH9al8+KNvo+h7dvZ+uKLeyRgTJBBsQ3Rzawbesmdh29QEisBWtiLA8Prmf15rVs3neSpwmi2neXVSYN1w79wnu3wvTs0gqXO2sYMvMIL1885siB66Su2pIB/fvRpmpBfPTfZbQ//mEQiAq9xcYD7/HLlZWYq5e5+SxB2qQatc4RVxcntGpRVWPA2ckR5U9HFq7bim6VNfw8ZjjLgp1k9dacDN5qDI4uOBs0aDR6nHXO6HVqyfjlUtK1qJ30NnkfxLFuOmsmQ1AqXh6/yJP3JmFUodHpSZ2pEJXrNaFe68poQp9y6VksViSYE3l+bCObH7jSvFc3GjRqyk9j5rN0TGdyW59y7tBZ3Kq240cZc1p27EHTHwwc3X2BN9HOeBpUvH5+jZMXQnFwc8FB60rO0hWpX78GBbNkIEOBstSsXZ0SWdzRqUO5ePgAL1yykkWez599Jy5BykeLo7Mb6XPko3CBPKRzT4XO4CA661C+auSo1/B9UOuc8EmbmfyFC1G4YFFyBhiwYUlyMMV+4n2cljw1OrF482aG18mKo96Ak4sORZQ5MZLXHxPwyV+JQcv2s7B/A7JlK07VenWoUyIrAZnzUKlBPaoUDcLZSfJ5+ZOjoJRVqDh5M3uhl8JSpfaUyRLcunaVjzFvuHv1NQHp0qF3crDpEvH+Bqu2vcUrW0YSL57lrrIyT1Yv+a7S4OjkQrYilWjUpgMtKwdwb+cR3oZZ8fL1J3u+ghQuVIT8WXxw0iZnsd0trzi07zKWbIXxVXzPtUjZ2zBivrKGnddjaTdhGG0aNqfbwKWsnjqQ0ml0aHUOuDoLnipQaR1wcXaUupBn81N27bhEQvq8pI28x8W7kcntgd83qH9fcf+ZNDUOTp7kKlaZiuI0K2WysHf3NaITxHpHPRqNGq1GQ+aCxakoM8yS+b15euMm7yNMuLh4kSFDBtIGSMNN40XCvR1suRJHtW49qVW9Cg17jWLemB5UyZGJ/KXLUaVccQK8vMlapBQVypYgs/Ute349KU63MV1qVKVJm5Y0KpbImaPSSCIMuLj5kLdsRao2rkI+3wSu3H6OLJ5RQoJsT63Zco10ddvQQDpMwxZDWTprIs2LBqBVaXByT01QxrQEBGQkfSpHdHodblYzt2RC8PhFPI5SqVq1Co3GAddUAWTMJLxpM5HKXQNqDb6ZC1GudhVqVyuAKeQR994mkRTzlHVrLxEbkIM0Ly6IPh+lMYFKpUEvHVAnOPEPg9qWnqVAKao3akSjUr483H+CkHALbu5+ZM6UjnSiZ4Y0rhhUYFAb0GnV/1CSQrRKhw2JsZDlh9pMXryUwTUCpdGrpQy91JUKizGKtx+jcc1anK7T1zK3Tz1yZclDyUoVqVI4EN/UgZSqXJFS+bPg5KBF5+RN5jxpSSf2Z/R3lw4LHl7uZE1t4PbF8zJwhXDtzAPSpM2AXnDUqCAu/B6bdj3GMVd26dVXuPowZXBUFLRFFRrBI13OIlSo0ZjGdXLwZPs+nsjU1tnVkwzpM5I2bXrSp/FE+fsE2MMfDoHPN49xyZSJ1p36EfDuCIdO3yTRqv7HeppA7ZOfLu2r4WOMRF2sO42L+EO8+b80SKpUoJbV8LtrR7nnUY6OHduiv7yR47eeSR9To1arSYr+wMsnD3l+/RVa3wCypHZM1kXOSUOePCDO4IWPp0JToffKQK7c2fCMfc/bN0nkkrbuqzRclQ9ZcmYl4eVLPoRFYxCH5R4fzcENv/DEqEYHyfrKmbPJYkE5u5YPoYLl4yMuXrhK1moDaF0lDVd2buWuUQWK8pYkjs3uTZsug9h2x5HsAalx1piwWCWd74MKrV7F+6tb6d+6FR27TeZUaGyKY0/mc879AyVc3jCvfX823YzF2VmPWiVTD7mUvWN9utxUL+TLycnDGbbhFRZHRxTT5NxNFjKisxw9JRlFlsKv4BZymZmdW9Gq1UA2XwlW2NB6+5G3SHpiLl/m6cUjXH3nRhZZqUsu0MCnuyc5bcxMi449Sfd2D4cv3laKtiV/fzMnSaWp9WTInAlz5HOiYuJICrvD3H5daNOuHxsuPyfxuwym5xc5+/gz1dpMpFLGSA5uPcg7k5mP924Qp01HibwuJEV94vXbOLQOjmgFPzn5+k5C8qNKY8X06AInn0VSrfUYKmT8yKEDpwg2J6f/nnf17ynsvyRLzheVX26wWALImNmfd88fExv7bcmjkoE19OUT7ty5zgtxTOlzBNkaflLsIxYP6U77Dn1Ydeoh74OfEaN2IbW/B4oRWqdUUumFSO9hQAW2vwtrltZtlIN+pdXHffrA6xADOXNmQi/pKkMachXITdKbd4RHxmO1JPD63h3uXLhHcIIrObKmkxmsMMoVF/KK4Agv8ubPgNYYwZtnb7E6e+HmqEejVRHx9IhsxbenQ+cxHHgjS1mVBndHA+oXD9lx5Ayf0KCWjqR1MPH6xHJ6tWnLT/0W8eCzGY1aQ1zoC+5du82t2+9wTJOJTAE6Yp5eYP9bM9XajaGi3yOOHTpBhLRHUee/dBnjLVg0zmQKyoo19jUxcfEkfb7BtJ86067DYDZffy2w6G1Y/XOBGrQFKlPa6wPT63Vi0YlPeHg6Y+uQSiYT6FLloWrRtFyY2JN+C29h9vSQGaUKpSfGJ8ogIQNYgrIFr7R0lVp0uM70lm1p03Ygqy+8xmhRo3HzJGfxLJivX+Le6WOyledOhkzu2IJaReSjk5yNTUWrbqPJnXCOA0fPEa0MADaGlJvga5TjD+UtdYbsGJJeEhYehcr8iuXDe9CufU9+PnwH2XtQWOzxD4VAErfOXMHokIlC6Y04uIVy9sJNYpWJumzdopY2ohaFNWppr1ZxmqBKCuf6jbt8lsli4q1bPI+RmpW2wn8hqFQqLKpEbp65g7NPIPnTq1DrnnL80hPb0Y1GpyfsySHGd2lMhX5nKNtwMM1zaaRsbEElDstsScT4m18YkyRp9jYm5VNebZfwohDFcamc3ClRuzSm89s5dz0cfcofCeHvgpX3D25z4V4SudJoSJPBjdcyHpy5nYRVI8xqPeW6z2L1+sUMaeTK3g2befouGr1OSZT07y5TkpVUBesxZe0afl44iDLe0n+/S3f1L8/0tbPoljOYX4c0Y8DiU0QkabDN0a2gdcnBT0vWM7WRP08396Brv/k8iJOE72QkPwrNYkWfujC9F69h7ZopNCnsj8ZqxKh2JWNgVhzen2fjqo089ytC8fRaZACSFamZh+dvkuSWg3wZVBg8PnP2/F1ik5Kl/qO7VRlLBFOryYqDV266z1jEqhXTaVYkE4avGWRr/Pw5nn52oZh/PN6C4/Urp3ggY6pGp7JxiQa8urCVEZ1bUKtuU2aejJXJigaVWi0RVDLQWUVJlUZ0vHCR55E+FAkw4yUr6YsXL3H/nZnfO6h/b4H/dXliqjhMtTgklSoZIARkjd6RmzsX0q1jK5beCGJE39YEepuw6DLTbtwcVi6fTbuy2XBKMErnSSTx+ykR/zyopLMqHclWlzY2KV9WsTbwVRpM8Z84NOcnWrUfz22ndgyslwcXpcaEV+FBJQ1OZlDx726yekwPmteqxIClF4hK0OAV+APDl61g+dLRVEvnjjkhHgdxCpXKBnBDtlZeBicgdYxJeANKt2LG8tUsmNmN7N5SgCS8v7GdGT260n7WSyo2G0L1DAYeXL7BW2MmcqQ245JGy/VrV3ghq1wEI/7LwYrVdjiskgmHFYN3XnrMXiIYTqFpgXQiySjN7T8WpnMtxaj50+hXNIaTs3rQZ+4xQhPVaJSWI5BonTLTYfo8prfNRdiRMfT8aRrXw/9RbxJmqW+9V166L17FqlXTaFsiPTprEiaVA2kzZMM75jq/rt7IfZ+iFM3kLDN+0OhMPD1/lUhVenL7Ca6eMVy5eI3QKMs/Vdwq5VhR22xWa9PTcvQsVq2cR+cqeXD8p7nsCf87CFgxRZ7n5OVgiL3HysUbeJ7gQOTta3JcEYPa4EBiVCzx4liMMUkYk9Q4u8DnG/uZtfYcnuWrkYYj/LLvNkk6B6Sbf2eGGq1ez9cg44y0QlQqNfEhhzl3O1K2o0+xYMV+YiRv8OVrRJksWCwmfHI1YtyUkVRIE8HbiDAsmhQpGh1ps2fDEP2EZy9jhGgh8dNTrl+/S6hzGtKnN3D73EPeJ0pJpo88uvoIx8BM+Hk5YzLryZG/EqVL6IiIiECjUTqRiPiby2qO5faNyzyLlH6/awVLj35EE/GWy+fERq0Glfy4p0lHYKac5M2aGoMlhiSzyiZFozfYPm03Ea+MdzpnHzJmzEj6dKlkTFNLbluq7Rb+6gkhCUF0WracPnIUd+voNcKjkkQ3FWotxH8K5vmrOEr3mcfSiVWIunWdh68t8BspJAcxWaVzxT8wo5SXFk8nHWDBYjaQNXcRcvm/Yt2223jlL0VGB42MPWos4Tc4dyMER+MjVss580uLF6E3L/FWPLKIk/zfLq0ygREH//L1WzQemfHwcMGqccQ/XQYyZAjAy8nwVStLwhtOyYQrLDaWXUvmsOt+EvpXt7lzPwSffCVwNb3mxLUoMpVtzYxF7aQNfZZzeCsanY64yFiZbKlIjDFitTqis4Rw6twDYowxbFu2mJ2PwPzkOrfvvRHrvun3ezypfw8h/y0ZajUOsu2hVr/n6auPBGTJJh3MIUWEFVNCLBU6jmPNhFb4qt7yQjohArNK40TaTIEEBmbA19URr6BcOCe85Pbtj8hECWP0Gy6cPMvjz/H/ECRH31RkSpfErSuPSECaSfRbbpy6iV4q0tvTgNY5PW0nrWN4s9xEfX5KmNkspQqjXE7+mcjgFcpVmUGr05ag3/QJlEkTTUhwBMKG1tGLwKAsBGYOwFMOXqzSaJLMqShfrQL+PrEyaYhDpVJhtagwePqTJSiQTBlSyfapCrPJRPofujJr/jiKpQrnVbjITHrDpUt3UWsj2b1qKQfeeRD/9Db3XkYDWokqdA5O8vnPL52TGrU1nicvf0UoVwAAEABJREFUXqByyYibq7NkdSZ9VgXD9Pg4GySz1dYp9A4ONv2E8NvLauHzo8u8iMrIj8s2Mah5Fq7uO8/7z4loZeRTayDhwwtu3YqmaK8FLJ/WkETpTHeeKAj/VtSXN5XOhfQ5s5A1S3p8XfRCtggGWjIGFaRYUAhbd13FpUBZgtzFPpUGa8RdTl98BgkvWLtoGTcjXYm/f5WXn6NFd8n+5ZKRR+egtb0Fv3tKoiETfn6emK0G/DMqNmfET2SqbRz22x8FAaucyT7YtJp9T/X0XraazZt/ZeuMTmR8e4ylV9/ilr4AgQkP2LJ4HjMWnsXoU4gCDp/YuuZnzpqqMmbydOY2duXQgnnsvfyR6LgY4mRnxixONT5O+tHhbWzatIlNW3dz8fFnjHIOlRQdxvn5i7kYn5VpGzewafNWfhldB83t/ax+GEp8fLyszk345qvNpFEVuLNxJituRSS3N42BjBXa06moOwdXzmfjurXMGt6DHiOW8NCahdI1ypGwbTULZy5jxew5bDkE1RuUIJ1rDBFh4ai90/FD5Qp4G+NlMm9Olin9LCE2hph4o23sSgp9yLb1h3GrP4zVv25h87oV9Mxr5NyeHbLiS8AcF8nNIztYu245y7bdwCNLIXw99STEfODxuV3J9orNJ268lQl5HCEPL/Lr+k1s2rKVI3c+kGD6UvtWHh6aSvO6nZi+bA/nnkTgkyU1DqpEIqOMmNQQem8nXevUYfDEtbIzdQsCUpPKSXH+FixJcUTHxvNFnNUcT1TwfdmS38RGKX/3+SfExCUQGxWFQ1Bu8ufJCok+FCiWCTmTIzE2ghsrl3PkmSOD1m+w1f2Oud3IJHU/78Iroo0pelpNxMdGc+fsPtavXs7aC1Hka1CZAG/4FPyIQ9t/EZu3sEsmQuEJyXlCb51m3b77FOszgw1btrBl2TTqOj1g5+GzhOVoQ+Ni7qwbMYYV235h49ptPElMRYaMrjJxyIfX2zOsX7KIRWvv45ezGO4vTrDl6CvKDV7AepG1aflcqqhvsfPQaT4lWJIL/J3uAvnvJOm/JMZCXFQoF/dtYOPi+Rz97Evj+gVxMZhlKpYoM0gLSQnxJKodyFy2Ky3yRbBs6s/cD47FFPuG4zsEvI2b2H7yDsbARnStWYB7v0xnzZp1MnsbyZCJy7gqvDaIrGYS4xP48r08lU8QDVrXRntyG1NXrGPR9OXsvpaOatWL4eMSS1xcHCbnDNRq155SpiPM2nSWCKNNEoaAYnTqWJnww6tZsW4zG35Zy9HX3uLc0mLQJBH25jbb1m2URriFXVfekiAtPi46BtdsRalYJJtsrxlJslixWuP5cOcUWxTeX3dw+Wm4dJhEjLL15RxUin6d8/Hol9ksX76W41fCaDp9Ldt37mL7+plUd3nAsgOXCJPZhzUhivtndrBx40Y2bv6FgzdDkHEmpQbMJCXGcef4blYvX83mWxYKNaxMWk8V4e8fcWDTZjZK3HH2MdGKLEsED07vYuOGDWyUDnvg5sdvsmSgCL6+mn6dujNp5U5O3v1I+gKZ8ZD6io1LxKyyEv3mHJP7dGDw2GVs3X8VAjOT3ktxjFaspkQSlO/xpWiGxSjb809lINvIBtF9qxw9RMhMOCkhDn36LBQqnA+D0YciJQPRa0yyGorl/vatHLxr4cf5a9khWGxb2I9CSRdZeeYh3xbiVmk7Zh5fPMSm9T+z9ugHCraqS1BaHdFRbzi5K7ndbDtxk0+xX5Sxf/4xELCS6Jqdms06UzUwAE9PT9IVrU2LzlVwCDXhna0qU8fUxznkEjc12ek4tBNBidFYnYMYOH0wP+TJRPkuo2lcPCPR4VZ+qNeS2vn98PIvQJO6FdCGXGHXrl3sOnCEG+9U5KvUiHqVsuOctiD1W7WhlL+frcwsFVrRvGUxTK+TSJu7Ei3qFMVXzhXT1ulDq6pFsH6MSnaeqHANKEKPmdMp4f2B3fsOc9/5BwaM7E8RHzcK1+3JnEFViJV+fvRaNNUHTqVvrdy4e2WmVvNm5MvqT75qP9K3RyPKZPbEQakEvTuFqtalbtFMOKuwOeXMpVvSuUF5Mnp74u2fgeqd21ImnycJ0b78ULcRmaLOs3/feWIDGtC/a30CRH6FOjUpoH6QbK/YfOFRDH6Fa1Etrxu39woGew9w5sFnZL6ilCpRRb5m/ejQLD0PL1/AmK0BIwY0IHOhcjSqX51srjr8S9Sj3/BamIIvcS06Nz0HdKJEOjXIrpZz9ko0qlGSNBpAJs/6jKWoUykHn0/uYreUf/T6Wzl/L0z9JnUITBdAieqt6dyuNaWy+5GxRCMa1yyMq28WqjbtQLVMqfCSuk9dqCZNOlbD4WM8JjO2oHJKT4XG7ciU9Ii9hy6Rvmx7hrUtRUBQYerVKkL01RPs2rOHw1efyyTHlgWjYFqk9o+0KJefVCI3VWBemvdrRS4fmbgkedJixFg6Forj9J7DXHmVmRZdRtK6iBu5yjRhSv8fCHtwlncBZejRqx4ZVC4Ur9uRFj/kJI2nJ2ky56B572bkFlnKkUByib/PXf37iPmvSXHyzUuDJnVxDznB/tOhlG3Rmy4l0xGQryIdW9Ykq38aSjfuQqU8aVE5+lK9Q29qZXHB4JeLZi0qo3pwnt0C/KFLD4nVBdBx8hTaFtdw5vA+LsVmoPuYMTTO6W1bQ2q9slCnZUvKBfmhkkaOyotSnSYxuXt5Xh7Zx+WXWlpOX0GXannQG7JSq3EDCvmCIUt5OvXqRnaDUfEfNsPUOnfKdJzAsE4FuX3qIKeuWSjXciq9m5YgVf6K1C2blbdH97F7736O3grBLWMZWrepTeYMWakrNvTrUJ88qTzIU6kOtXNouXZoN3v2H+b2SwtZitWlUaXceEoZts5RPS+JcXpKN+pKi+IZ8HV1xSdzQZp3b0ugzozKLZCGnVuSw/CS3bt3s1s62al7n77Nep0yUqFRWzIn3OHgsRtkqdqdgW1Fz2wlaFC7GNGXj0m+vRy6+gKrR3aatG1GTsML9u3dw+59Ytv3HVb2rLI3GELH1jl5dPEkiZlrM3F4U7IXLY/yvcV8Pk54F6hFr2EN0Ide4XZsDnqN6EXZQEdQGVA6bPMGFclgUMu7BtKVEh2KEHt2N3tE9wOXn4NHAZq2aUHuzGkpVL0TfXt2pFIuPzIILh2bVCCVf2YqNf+JennT4iFY+BeoQqseLfCV82KjEVtQOaShbJOuFHT7wJ59x3HL25wpfcqRPks+mrWqjv7JJZR2c/jCA2QDxZbHfvtjIKDSOFKwaX9mTO5KVk9pN4pasgruPHIeE5uJI3NNRYG241m6Zg1r186lc9l0aDwz03niz4xpVhgftQ7nbE2Ytngi7Vs2pveQmQyumYX0WSsyau1aVku+1atXs3rRDDrVLETlrtOY3qMlzfqPZuygpng7aLGFgIoMmTCDftVlYli7JzOHNSWLO6j1hRk6cxw9KqZDbWNUbio80xZm0IQFrF69iuVTB1GveCYMWhVq5zQU79qH+atXsnrNQnp0KIqvbLW6pi3L0FlzaJjXG0NgJQbNnEfXkv64ACoHf+r3GsmIRoXw0ICjX0EGzJhE58qB6JCgdSFvg+H8PLk3BXIUocXA6ayy2bWGNSvHUbdIWjSqXHSbOk8WJ2KrYq/EAS1+IG2V/ixatoo18r56+SJGNMiOm4PITLmcPfLTc/RC1oi8pTNGUjZLWjyKtGP6pNFUyuSExpCOBl2msWztGtYsm0/r8gXQqSSz6ORRvifjB7QmW7KSOOVrwdR5K0RWsg7Tf6xMUNGGDJs4ktJpnAmq+iMzlw6lTLq0FGg2mlmDutG4az/GjelMBiebEPAqQNeRs5nRSsbEFD3V7rnpMHqe4LmG1YLrrIHNyemqk37eiDly/KXovnrlCmZ1r0p6d9FNLv98tZg6fzQ188r4L+84+1O5+zzmDW5CWhcVbqly0l2RKbiskXoa37MC6TSg8giiQu+ZLBM8Vi4dS72cnqTOX5eJs4ZSObsXiuk4p6ZO77nMHdwIf1fJxO8X1L+fqP9ckluaUgydvZi1sn2yedMqRrYojbNWRdaK3VkyoTuFgrLQeOh8cZLZRZiaQDlvXTC/NyWqNWfMjKWsk9Xx5k0bWTq4MUHeKnROmWk3aCbrN25m3fyxNC2VCZ3GBhnaNIXoO2EcrYplRCPSECjVWncKd+jFms2bpXPPolOjQDx0ahz8ytJ3xFDqZAONypMf2g5hxoDaeDup+RLUWmcqNBvAatF908ZlLJpQnwJp3XCVxjtz0Uo2yKpz84Y1zO9UhFylmjJx6mCKpNbiXaoTYycPoXIWX0o0HcQKWc1vlPI3rVpMp0p5yVuzN0M7VSSjs+jhVYJ+UyYyYthQhozrTUE/J2xBn5rqXSawenB1smUoxE9LlrFq7QY2i5zN61cxuWVePB0UThW45abtkGmi50ZJX8usPvXJ4mDAIXcjJs1dLlhtYvOm9SzpU5Wg9IXoMW8Rq9alyFq7nCnNc+Bhk6XIA51DJtoPmMVGwX7ZjBGUTu+FZ/4mTJk0nmrZ3FBrvKjYeBTLN8iqd8VcWpXNi0EteshA61mqA6MHdiCno1aESczegNHTf2a9gpXovmJgLXIXrs6gyeOpmMmdNMVbMHbeECqk8yVHjT7MHNqb5h1+ZIy0jWzeKVi4ZqNJn+nM7lKSVM4iVi6Vc2Ya9Z3IyhRM5o9sQ045OnDKUpVJc5ZJuxEslHYzrDnZfSSD/fpDIaDW6tDptKhUKWqp1Gh1evRaNSrlR6OTSbMBg0GPVmlbSrpe/7WvI6sznV6HVqtFq5NPGQNUwqPT6yWPAQc5knEwGNBp1WiUsrTJfDqthq9B+JUydRo1ao0WnU6DSqWkqmwydSJTefsWVej0epFtwKDXoqj1JU0l+fVSnk3flHwqlVpk6tAojPKslKVVnlGCKlkvjZrkItU23m/pYJMptqnVahuvQeQ7SL82GFJkohY99TacbPaKzXqtJjmf3oBB3hUM9NqUMvgSVLZ8BpFn0OtQVFKpFft1JKuuQq3RYUs36JP1JznY+LTaZJ0VklqDTq8XXgfBxQGDToNaoSl6q0ClyLVhpUKRqZO8Wq1ObP1OBmq0On1K3ZMcVGqhJeug2KxX7EKCyNbbyjNIeQZbeSopR1JQSZpOr0OtGKQQREulnem/tjOVyNSj4GIw6NEJLjY2G5/QU/BQMLDJknxqVYpw4VHa0TdZyTl/j7v69xBil2FHwI6AHQE7AnYE7Aj8/yFgd8j/f/j9s9x2uh0BOwJ2BOwI2BH4byFgd8j/LbjszHYE7AjYEbAjYEfgX4OA3SH/a3D9a0u1W2dH4I+KgNVITPhnPoS84+3bd3wIjcBosdq0tZqTiPjw3kb/+ClG6GBNiiU0+C1v3wXz/sMHQt695d37UGKTkvNgSSD8cxiRcUaSKVbMkufzxw8EC+/bdyF8jozFIqnGhGg+S3mJJoutPNvNYsiONv4AABAASURBVCQmIpT3IcG8ffuW4A+hfPmTyrb0v7lZTVLep1AiY5O+pljMQgsNI+rbVym+plklLfRDsE32h/BYTF9TwGKK5/PHUKLivsiyYjXGEhYaToxin6QrX8WKiY8j7P073n7BIPgd70I+EPnlKz3WJCLDPhMWnSh2JhegyA7/9JEQ4VXyfZKyEQyS4iL5FBZJktlMfFQYYZHxWJOBS84osqLCwlC+XZFM+P5uJiEmXPJHYfqayUxcVDgf3gfzTurzfWiU7RsrtlxWM/FhoQQLriEhYbb/kmWj225WEkVW6KdwqWdFASumxGhCP4YRl/LtGRvbH+z2b3XIVmmccTExxCUYpeq+IWFVgI2NJjIyksjoWBLNXwCMIzYuEaU/WY0J8pwgFZWc75/JSknFlBRPTFRUssyoaBKN5pQkC8a4WKKkrKiomOR/jyaVn5BSfpTkUWJkZBSxieZkPUW/RMkTE5to08UmSGgJQouKirSVERUTi9H2RzjMxMfGEpeUUl4yMxaj6BOdoo+UraQrVtqS/+5mQfkqULSUZ1aMt6ULLT6W2PgvnctGTLlZSYyPsemh4Jcg+H2TbSFJ8im6m8VOWwab7jEiS6kHC8aEeOISk0RGrA2XSMEgWqJSH9FSXrIKVoyJcUTHxGNKJogoyavQUngjv+JpJD4uhnhp+GZTEjHRcSR9P0gJqkr9RMckfCdLxKVcVksSsYKn8pe+vthhlcE0Njo6Rb9okW0WKckZLMZEkus6ilgZOL+qpySLrfHftzl5T5D6iZFB6jd8Cq89/skRkEE36R6LuzWjZrVa1K1Th0bt+7Dr9isZlBMJOb6Zwc1bULdufdq2mczBK2F8eniQMW3qUq9WDapUrET1WnVo3H0Mh54qTtWE8ckGOjdqSr/FZ4myNUYTb6+uoXWVytSoXUdk1abD0FncjYjk8aE5tGwykNOPwr/hGHqH+QObUaVaTerUrUurXmM5/laR/Y3l25OZ0LsbaVuzPkMXHyMhJSEq5Bg9m3Zi8s7HYkcKUT6s5jhun1hNl5YNRY+6tt++3vc2BpNNTwi5tY7GFWsx7OdTKY7aSNS9NbQTWdP2v8LydA/9O3dl8cGDzOnakIa1a1KlUiWq1ahN/bY92HBZscOC9cNBBrdtQttxu/mQIjxM8napXplqNWtTt05NWvWYw7OQeK5vGUrN9iM4H/KGHWM702bMdqKTLKKtclkwJlxhYof2DFlzXSH8Nia8YeeUdtRsMZxLnxOS+7c1mM2Tu1GxSk1q161Ng9ZD2HP/o4zDZmIfnmbhjz/SUHBt0ugnft7+jCjbGKyITeDuzqm0b9iFbe+iZFIQxbVfRtG82RBOKH9NUWH5A8Z/q0P+/GgLjauVp+2wLYSJs0vGw8yzK7vp2aYJDZs0pHbDZoz89TQfxYkcW9KDBt0X8Sg8kbBD42nSeQznIrFVVMTTLbSoU5Hmw34R3u/nhYrUSI4vG0TFH6pQt2Ej6tWuzohlO4mwmPh4/QCTW7WlccPGNK7bkokLT/Iu4j1bxvWiScN6VCxbitIVqtOwVUcm73qCjO8kfb7K2DY1qN1yPA8i4pUCIO4SU7rXpVy1hjRqVE86cn0WH7kpneEGg5o3o+Oy23z1yaZIXmzuT2Vp7HUaN6Fp89bMOvSS6L9VO1kyJN5jwYD6lKoyjLOvI232YnnJxt71adBzOcaUDpfMbuLTk5OM6Nle8GtCg2at6bP8EE8iEpOT426zcEAdStUbyfngWJssU8RNpnesIdgu4UP0B/ZP607LGb+wYdk02jZtTM2KP1CiVAXqNGpO94WnCI62Yk36yI7J7ShbuS277n+wycHyip3TO1K+Qg3qN2pI7Rr1Gbf8AjGvjzKkbS2G7XnLgwsrqFy2NevOhyTrY7vHc2rFYMqIfZeeR9so325Wwm4uo1mNinScepBwm7EJfLj2M00rlKVa/UbSARvQYeZ2nkcZMca85vCMMTSv20jqtAnt283k6O1PX2fyZuMLZv9Yj9o/reBpnJn4z2cZ2KweHacckjb4Dyvgmyr2pz8dAlZzFG8ePsLjhz4sWTCBkrpbTJy2nUc3f2XIiAVEVmnD4kWTqJL9HFOGjeCeZ1F6zVjCkiGVcTBpKTN0AfPG9qJMBjXWpGhu79jM+WvHOHvoCE8jLIKHlbjQZ7wMU9F0xHxmjarDu9ObWHsmlNjId9x7+JSIuO/alch4duMpvpU7smDJEmaO6kmJ1CqR8/eXsjp+eHw/h29e4czp09yKTeYxJYXz+OF9XoXGi2NJpmE18frCJgYN/oXABoNZLLKbeT1iydTVPIhWeJJ4eHQ/Jx5d49zJM9xPUmhWzLEfeHz7EDu37+Rx8Gde3X9ApFMg7ccvZNG45qSzJpK9zWjmTRtN3bxuKCvw54d2c+riCS4d2MWN98m2JUYH8+jxa0r+OJlFc7vi8moTgzfe5dOrl9x/8JTIpAQ+vXjA/ZefkPWBUrgtKvXz6sF9cd42JW205JtVxo0HHDp0kFsXD7LrZiSxVmScSSTk+UMsOdszdtYYGnieY+H8X3n2+RVzRo1jsyE7I+YupG87bzaM78mKc69Q/kgaGAgqW5q0qvuMHb+DJw9usH7xFhKz5idXapfkIv+A93+jQzby8sQRLt29xbUzx7gZrXyJVBCPvsG8kdN5lbkDi9YsZkqXjNzftpFzHxKJDH3Ls9efUFZ8pqgQnr8KIUYWniqSeHn0INduXePGySPcibS1tu/gNRPx8TWhnlUYMmcxk9tl4sDyjZx6fp/Vs6axUp+LEYt/ZsKQvJxYPpQlFyOoOmgaqxaOpYyPGn3R1sxavIB+NQNx0loIvXOZY1evc+fGIY6/Sukl1jg+vA0mY4t5LF86jqpO11mz8zJhsgvw/sULXoXGSWNKUclqJP7jOyI9ijNs1QbWr1tJz0oZcNGkpP/mw0LMzYucPn2Khxd2cfpxaHKDlq2esDfPePLq8ze5ki/x020W9unDbc0PLFm9igU/liRs+0KOSz6ruKWIm5c4efIUD87u5+TDzyQJ5FZLPB/evOD8qY3sfRBDePBrHj6LpnDLPiJjOZ1L+fLGqThDFq5kZufSKO034cNTTp46y4O7xzl6PZgEkSMjFmHvnqLN25ZJS+fSv3wS6zb8zM0HkXx6+4R3kUbZLQjl8f0XhMUYRdsvl5Xoz++49+SdbJ1JhX4hy6fVHM29/Xu5dvsq104c40mUSaGSGPGOT3EONBm3iFm9y/J02UTWn37E48PzGL7xEiVHTWXpgkFkTFzA5BmreKlkk5wabQDlKmbh9s6l7Dx6l+f71nP0uYqKDX/AzfAPK0By2a8/LwJqtAZHUgfmoUiJ4uTL6EnwnSc8P3iAm9bMNGvdgKLFyvHjj41xD7vMuRfOBOUvQuE8mfD28iZj7kIUzBOEr7OK+PAbLFlzC0PWQqR9dpYbD0JtfU/5CpKDTofW0RV3rRaN1p/UPgY0ai0GlZ5vX7UBVGp0BgNarTPunt74efvh7qDiHwVj/AO2HXyMW4myuLy4w+mr4dKDQSUyDGrDt695ISHpM3f2bedlurI0bV2XokWK0Hb0QlaNbEmQi6Qbb7Lj6HN8ZVHi/Oo2p27GiiwpV61Dq4EXty5w+2k4Dq5OODq6kylPIQrly0Yqb0/8s+WjYP7cpPXQYYp9woYNZ4lKV5TcgsfFS69s45FNJycnAiVfkWKlCPSwcPfhK0wWDRqDHo1KJbgYMGikML4FJZ9WL7Zo1d+ItqdE7l85yJHonORJ68TprRdksaBMgFRo9Xq802Yjb7GqNOhck/g717l68BDnXpqp3KErFUoXp0ajFhT2esbJE09lTFEEqnFNV50eXaphOTiPMbPnselVNpo1r/XtO88K2x8s/i0q/zr14m+w9cB1nIrXI0vMQ06eDcEojiHyyGouRvrTbWAdglJnpWTdCayYP55K/hqpVDV6nQa1aGX7DpvyXTDlJe46m3ZeQZevOrli7nD+4juMwvPtUqHWaHHy8Cdt+szkzBsI4eEEHz3MrTcqmvzUjUJZM1KofAsq5zRz6sgzkhx9SZMmFR6uzjh7+JBKnr2cdajMIZw5doA3GSpSwCWRk7vvEIUSVGg0aiKeXeTcuSu8+OxDlszpcBX91CodOknja1Chlo5riX3PnbMnOXX6Hp8SRWMVfx9MoRyXjnadglTNlMDNg1dR/r4uqNDIIKDTavgarBbCruzll9tqKrepTZY0/uSo3o2Fq5bSPG8q0T2MEwf2cFVdlArp4rm67zIRtnMhNVqdnsTQD+zZdoUYRa5ag6ObJ6lSp8HHwxUHFw95To2fuyNaonl1YysnojJRLEcmHh88wxvbf9ZRCc463H3TkyFzerJkSY3p83vCIxNsg5DSF9UiV6/RoVHzm6CW+lHptXz7bp+SbMH8+QKrd97DNV9FMgdf5Oqd9yguW6VWo3dwxsszNdnK1aFK2gSuHTjJncPn0RWsQdMy+ciUvQjdu9Uj6dl1rrxRZgyA2oEiNTsxqFISOxcOpvus8/jXaEerPO7oZdAQjv9b11/eWpX0FIs44VPs2bGdU/ejyVosP5FydqhzzkB66dOgwSFzNvz1Kl69UHqztBU50rJIfzLJ9mrKXI6wG2c5kehH+96jKON7l8OnLxIurBqtgfjQF6yfNIBBM7bzweKHjyYe6z86A5E2pnVI4tbORfTr2VN25PYIvwj5B/UQe/s4N+J96NZnGmW8n7N350E+fVHmb/nlSO7N6zfoXd1wNKhsqXpnL1L7eWJQQ/yl/dxJSs3AwbMp4fGU7buO8smsQi3HVp5urngnRnDg2FnemHUIu22igdEkztYix2tGvhQb+/gGx4NN1Ok8jgYFIjhzcD/vZcmrUqmxynn3ndMHObD3KG+MfpQrlg0HKfwfW8d/GKzx4dw7fxm3cgPp17EyIdvncu7V5695LGYjFpMBV6/sGDQR3Lx+m0TBPUcWN3TCpXVMTWZfdz6/CpFjyC8aaMhUqTFN0oWxZ+sNSnfoSd2SAaiE/496KXXxb9DNSuz1U1z/7EDn7qOpnjuWA3sO8DrBzPs3r1DpUhHopePz85vs3yN8958QEmGVRpICnfKhRNFUJSvW2OtnuRxqoH234VTPG8uRw8d4lSSJ310qaTBxby6yf+t6Vq0/h0ueIqRzTSA6zplsWZ3RK7wab9L4eBL+5h3xypJPtoEsFgsWi1k6l8IAxnf3uHrrOaUbDKJjg6zc3ruei+FgVfQR/sdHRf6G3dz4pMcgW+KmpASQTshvggq1RjB4e4NtK1eyes0+HoQpM1b+Lpg+vePcpXtkq9mbvp0K8fr0L1wIV5y3UuDfslsJDwlB2SFzcNQlJ+qc8fX3l1m4VpxjMBevPyaoZj96tMrLq+MbuBIWh0p+lCab3t+L15uWcfRlJHqNSoxSRIj9ZpmZWs0oHzZK1AfuCsYeRVozuE8DYsU5H5AVtVGyqMXWD/cOs30H0FeHAAAQAElEQVTjDvafDSNLkbIEBrhI3xYZSub/ThTcQy+d4lqSP116DqFM+rccOHWJD4pHtsmxYDJa0ei8SZ/eiffvnvP2TRS+qfzxUKuEwwHXrEE4xccQ8ulrJnSpclKnYwtMN05y11SIXl0q4/RvavmilP36dyIg7UAlbffp6Y3MXbSZD2nqMXpgQzL4GaRNJpJ8BGpFbUyUSbwV/T/dJTFy8/wNQs3pcDG+ItpRJRP/27yJtGI2J+KUOju9Zm9gy/qZVHS/zdxVxzGqrdKz/sZYcYDGeAMl2o1k07atzB7ZHH/R8W+45DWRO6fP8yHSAe+4m8Qa4rhz9SJvQ02SppIoV8qHPCEDCgaZUMQnJPDlL9bZ6LZbrGwvn+RjpB6fmMvEaWO4cv4Sb5Q+obJgyJCXag2K8+LcJZ69jkWtVdly/f3NzOPbt3gR6YOn6SUxjgbu3L3Kw48WVBodVsHw4pb5DOk1mieuzRjVJCt6vQnr94Jsom2376l/82wlIeIlZ658wFcdgcoaTnTsRc5c/yB86m+YqqwyNsdjtWpxcXJGpTKSKOOBMMnYZZYFnhmtXi90G8V2c/bOyY+dS+CTMRN1mlYnrV5to/9Rb/8m7eK5dvYKz2S7N/TqJu58iuTu9evcf2PCy81JOkly54h484DTuxfRp1sPll82ycpILRUvUSUVqlUL6FY02iSunb/Gs3dGPt3Ywe3QaK5du8m9lwm/wVilUpH46QHnj5zkdnwBeg/8iUr53GXml0RsvMbWaFRSQpIpEb2TCxrFIf1GgvJi5t3DO1y6Hk7cvd1ce/mWkNfXOXspHItO9JFtpLK9l7Nh0zpmds3Mme3bePI5FuUvySi5v0UrZpMK73wNmb55I+vXjKJKBi+03xhSnqx8+vCYi/diSXh+gSvPPvLi/VOOXojgN62Mb8HBSS9WRBNrW/l+oyMbVJ8/PuLyvRiMLy9w/XkILz884oyczShcVrOZ7NUbUt77LqdPvMDg8PfaKHxKjJLVwIGDz4h/dZ3rd64SEvaI/UdfEy82oVYT+fIGh1bPZ9pumUk370a2dNJRzJLTKvG/cVksCVw8e4NgGYTe3dzLnYhYzp+/zdMP1t+aL+dccbKV7ezkhquzlgRTEmarUpC0j/hYTLKT4ugg9aOQbNGJwAKVKJbfD//K9SmQ1sdGtd/+cghIs7dgVeko2X4qW7ZsYfW8fpTP4kS63IEY31zn4qMIMTqRF4eP8jBaR+4cbvL+D66IG5y+8hK/jI5cOnGR17ogjPcvcU8cmMqqRi0OycPTBVeXzKT3UKPR6W1CrGotzq4G27PtplaLE1Hh4OaMi6OjOFGtrEgjuX1mP4dufvr6G9fmsOscPPkIrbOVywcOE2LxxeXlNR4GfxQxOnFCatkhcuLrTpOjJ0EFchAh/fHp81jhgeDr+1m76xIvX99g97GXaJxNHN92gGCrL84PzvJEjv8sMm4lJXlTqFQV0qfVYLFGo5Ifm4C/vcU85eKFa+hTufP40mluJmXGJeQh1+ToyyodTu3gQadJy1narwJW0f9OaCIqlfo3UtQ6R1xk4vCNqMKKCq2DyzeSJYY3Msm/+8kBh/Bz7L0SSXZfFY/PX5dJk2CpAq3BGZ0hgfevbxKtSUXRymVwt7zm6L6HKMeYse9uceFeOOnypv+6Y/ClAI1Gg1rqQSVyvtD+qJ/qf4diiR/vsf/EQxwzZyXm/ScsqfKQ6u1lrt8Nxqt0TfyNj9iy/xX+pRowbIy8O1swqjU4OjsT/vY94VFJfHwVBWoP9HHPOHzmMa7Zcsg5ZCTm1AXxe32VazefSeV9s8ZiNuGWtyVj5q9kxZJpNC+THgf/XPi7RrBj2Rk+xCUSIY7q7JVQshXPgoeT5LVasdqiPMtlTfjMRTnH/OCcFXdrOOHqQHLoPnLz7DkS5SxGZbWi1jqJni6yVaPDzcURrWz/KltfkiCDgxGjySSTACvSCkGlRi8zOycnB3HGRt7dOciGzQd5FaV4L8AYxb2zu3nvmoM07gk81+Ujh2ssFw9dIEK6sUrZElNpwCRyjUZM0il88pYgv2cENwSTBKHFvbrEpp+Xce7xG+6d3kmoayD+7rG80+cmj3s810/cIFoGFGQV4eqRl7otC6KKj8C24udLUHBIeZYz8aeXD3Dhsz/pfC28+uRJjtROcnZ7gLBYFVaxL0u1vsxaMIXaWT9yTmb1UQkaNIjNigjBSFFbrVJhFP0UPERtwUPSRQ9JttFNJjMJH69z5NJb/PMGEfFJJjbpimCQgeTmw1CZXqhReHUOZqI+P+XcMyNBRYuRo1ggwefOcPVdFMovmpxYvptYj3TkyaBWSv8aVbL6VvIr9ctvjf3KY3/4KyBgISkxgSSLDm9vLzxcHdFqHPCTsaVNPhf2TpjMzOkzGTvtCunKtKJSkFOy0bK7lZiYKIsD5dVE8MmtnHiqofOsVaxfv551C4dTRneTlQeuEp0E0TJR/nXJPGbNHcfOZx5ULZ9ftoNVJEU9YPPSBcydO5e5yzdx8XGElB/DzX1bbLT5q7dy6/VzdswdzMgNDwkVWUjrfnHyADsvxdFkzGwpbwPr5wyivNMDNh67LkdWVjTqT1zZs9wmY+6iZey4FkNQrW60ypnApoUTmD13DuPGTmfr+YfcOnaYHbeh2ei5rFu/gbUzB1JSfZVtp0VWvAljXDT69NmoUCQ7emsCibYOKXbLmGAUDJLk3So6hd08LJOEd1QfOkfkrGfTyhk0yfhejpRO2n4/xJQYR4LWm2ItelLYeJYxS04QFSkLo8QkmSCLBEsSH+/sZeYswULwWL7rHB9jTWhMETw8ujrZFqGv33WMnXO3YCrcgp/XrmPDupUs6pCXd1d2c/xlnIwxRp6e3ciymVOZvvohuWpWomCJH2hepQDBy2cxZ+pMJo1eT2yaxjSpEoTM0cWYlEs6vTkpkYQEsducQvsDf/x21PoXKfr26nF2Xo6jes9xzF8wn0VThlAj1St27j7Ohwz16dq6JGem9ZTt7M60bruQF/rClMjjSsHSFSiacIQJPTvSa8ljclergYc4sX3XEqjZZxIL5s9j4bTRVPd7zfbdRwmO/oK4FWXrOCYmhiTjd0Z5FqVti2poNk6lb6eudO00l+i0zelcNzueOuGT7eokWWHFyfmuuAtiZIW9dfsV0jbow+z581k4ezx9yum5dHg7d5/FyJZNJCeW9uOnbj8yaN5VMpUoR3p3PYmJwVzfNIZu3brT/adezP7lBoly5hNyfSdjuwqtR29m7LjO/WNLGTNxGXdTDooSPj9g99pTeFXqxlyxbb401oE10nJ37zoOPYlAIx3m3Y0NdO0uMiT2mr6FYM/KjBjZk6jjs+jSvRude41gyd6bhL67ze4Vx/Cp/CML581j/vwFDK+Vluv7f+XIowjMCXHEyQQhW8VWFEyTRHiMUbqgYCCX0tGiZcKiOFKLKZzD6w8Slr8FE2cvFMxnMqlDQSKub+TQjfeozPFER8dgTVuITs1zcH3NXE5dCUZnTCBR+dqTOEIs91kzYxDdRefugyay5U4kZjkTMoUeZ8bIXjZ6nynzWL1iG6eeO9Nm9GwWKfbPGEAp/W027DpFeLyFiFd3WDy8Dz/1m86j7LVpULsEeRt2oYF7CNM6dpWtqQHM3elO7RatkM0QseTbZRU94uOSZCchCcWubyn2p78OAio0uozU6jGQFuUy8C2ocfYuTo+5E2hTKjUfQ+PI3WQIE0Z1IvDLUY9/STp170LZNHqZLIuLTF2E9n0G0TC7CzoR5JCuIF2G9adiend8s1WjR5+OBGrC+ByTikY9R9Cjei7S5a/HoD6t8NdHExwcTLAsPqJ16WjUoz+N8vsQGqLQQolNTEPeXAXIkl6FWoMEFbqAInQcNp5G+QLkHZwylaDT2GFUyOCDg2cuuvfrSe0cOj4oMoJDCJVZgXvG0oyYNYLyGXW8l/Iy1O7H3KFNyJ+rCF1GT6Jh3mRZroHF6TF1BGUz+uGcpgJdu7UkX4AXNTsOYtLgvpTL4CFrVinWKzdNuvakTi4f9PJq9sxBvZ+G065kOhzlXeWRieYDhtEwjw9uaYrQY+RwymZ2Re1XnE4DBsuE3J3AH1ozrG9bcnj5UrJFb/rUy0X4p3c2PEJkN9OsyUqzPn1oUczDRlNw+igT+MCafRjYuT4Byk6lzom8zUfTo31VDIlO/NC0Bx3L+5IYlkDWMj8ypH1lfPQe1Bs8ivE//YA56iOOQdUZs3Ao1QK9bfUn6iZfGgfcCjdjUK8OFEmtS6b9ge/qf4durkFlGTlnDu3LZMFJ9vidZKXadfY8etUvhJPFhcrtBzC+Z23yBuamdJ0BzJw0jJrpdAQUbsDU+aOoVa4IdfoOYXCHMmRMX5LB06fRsXR6nBVZqQPpMmMm/RoWwVWpTJtBLhSp35tpA2qQyd1GSL6pXCjTog9zZnWhdP4cFK/XmdEze1He3x2NwuGcjgb9xjGqaXHchaBzS0frEfMZ1foHvB30GNz9qdx/HuP61sfHOTut+k9mcOP85A4qQsNeUxjduQYe+hx0Hz2FyR3Ky1l1FrJkCSRtqjSkq96HqcO7Uj670AIzk9bHi4AsFalaJBVuLiqldNTO/tQWZzOhU3lSGfRyHqOnRKdRzBjTjCBHfyr2m8rsYe3JlkVkSAwM8MXJyYMiTQYxvHczcmfJSr5q7Rg3dQzVC+aiZv8ZjGpXHl+bLB1FOo5j6tAGZPENotXIOfxUJzc+Oeowfv4yxoqNqbWKGloKNOrH4uFNyewk79Kgy3Qaw4JRrcnqITrJVlPO+oOYPb0/eVKn44c2YxjWuih+BjfyNR7JjBEyyOUsRadRs+lWJhWZ8tZl/ryptKlWmCyic5ZM6QU7ZwrW7sGK2YOpWjy3jZ45IC3pi9Rm1HQZlHJ54CB16+afn35zZ9K9Sk78czdg9NSxNCqeSyZqjZgyti/lAz3wyFiFfrNH0a5GEXIW+oGf5s2hR9NiOIvq318aj6y0HTqdKaKrj+H7FPvzXwkBtS49VTv1oJGMD7+1S4NrxoK0GjqMqVMnMaBvLbKnNci+k8Il/S9VMVp1akvp1BqhaQko3pjuPzUhs7NGYUDl4E+Vln0Y2rwYGXKWpceosUycMlVkTWB4tyqkcTDgn6cyPcaOY9LkKUKXtBG9qFwyLxWa92H8xEk22uQhXSkZaMKQqjDNCvvjpVfEq8hQtDb9B7UhZ2oXhQBOAZRp1p/+TYqTxicnTfsMFhmTbTKmThhF5wrpMYg398lYgh5DpF9PncbQTrXJ5OFokzV0cAvZyUrpBS7pqdh6GD0blcA3S1nadmhGfk81vgVq0X1QP8rIJMNWqGdO6rXvTPXsXjIJkfRclejSp4NM2FN00rhToFZXxneuQFCO4nTs358fsriiUjlRpG5bhgk9T+U2DO3WjCAPbwo36MLw8RNF52kSpzKyYw3Se2elxo/9GSM7FVOnCkYSclrgNwAAEABJREFU+zWvLePnAFnx5kKjVoG4VHXWGvTp2VnGS39K1O3IuAmTmDJ1CqP7NSOXrxMq+dF6ZqTcjz0YL/UwZvSPlM7thU524vg+yLGimxwV9v6xDQX8bAPc96l/uGf1v0MjvyzFadm6FjnTpDQQgyf5KrelXd2SeDio0Dv7UrnpjwwcNJAB/TrSsEJg8oBq8CNb1bb06j+A3l0bkU9GUvfMJWjWoibZ/ZySVdd7UqBya9rXK4nX19/UMRBYuCrNaubnC1sys9ydvcndoCm9Bg6kT6+WFM7mLsTkSyV6FanWgHolsqCIcnDPTJ3WzSiXyy/ZYWsc8ctfmy7NapM5ICPFa7agR9+BovcA+vZqSoGMiqzUVGjShp/69GfQoEEMGtCP5hXz4Ju3Cm279JROJ7SB/Wj5QwAmrSPZclYjp0dyp9e7phccmlMxn78MCopOKnxzSKdo34gC6dKQvWJDOvfokyxXZPdrVZn0klctepWq0Ur0GMTAri0om8MXveheuXkryudNqwgClQbvHBXp2KoOBYMyUaJOa6rkTydnOe4Ur9+BJmWz465GgoaMRavTrk4xceTIDN6NMvWb0Kh8FhyVCY/IcUhfnLatW1MqZwaylqxHndKBuMsZv7NfPhq1bUieAkUoX6cFlbO54Zs2H026dKNPvwHJevdoR+VAdzLkr0i77j3pN2Cgjd63bWNqVq1E46aVyeCW4jEdfClZsw1tahTCL2MhGssquK/wD+jThZq509hm8UjH9MxVnDZ9+jJwQE8a1cmOpyN/F1SOqSlTqzVNS2fGRfd3yXaCHYF/HwJWPUHlqlMxd3qcVf++Yv/gJdnVEwTUEv891z9oeKrf0FSoVMnxtwol0yTpG1n17fHL02/SvxD/6afqn5T19xn+kdzvaSrVF1nf5/1C+/KZnKZSfXlXPvWkzV+e2o0r4q1Pdsg2LpXt/pubSvUdUZ5VKtU/0P8f0FS/EWN7Uan+AZF/RLOxJ9/+QR6V6p/k+Yd0FSrVdzFZ6m9pX9JT0r59KPlS3r7wyGcK5euHSqXwSfxKsT/YEfiDIqDxI0vOrDi7av+gCtrV+t9C4N/nkP+3LPyjlqvS4ZU6MxkzOIMKe7AjYEfAjoAdgb8qAv9Fu+wO+b8IlJ3NjoAdATsCdgTsCPwrEbA75H8lunbZdgTsCPz3ELBaSIiOJDwikrgvf/TBJsFMQlwMsfFJtrfkm0KLJTbRAlYzifGxxCeZsJgSiY0RGWGf+fz5M1FxX36z3orJmEBMbDwmqzVZBBZs/zQlOhrlH74kE4UvMZ7omBiUf5BiSoojOi4Bs8lIfGw0EeFhNrkRUXGYzGbRK5bYJDNWzCTFx0keI/HRUYR9DiM8MpKoiHDCwsJFD1Pyb/ibjcQI7bOkx8R9/zUQpXSrTf+YqEjCRf+wiGiUPx2MomdCLFGRIktsCguP4Df4WJLE5mgiJM/nsGTsvlgoRhMTHs5n0SEm1iSSlHKSo8UYL3nCJC2CWKOCo0Xwj7DpHhEZJeUpz4JhvFHsA6tgEG2zP1xwNNloiN3KP9+x2Sk2hUfFIrAkF2C7WzEpeArGsYlmkqEXWlICMUKLkzqz6Wo2EZuCS7TyrQ8b0UJSQpzoEW7TKTwyRjC3JSRLthjF7jjbNzpshP/wZiJG8FNwj4xNtOmu1G2EDc9IlH+oY8PcVoYIEkUTbfX4mYjIOH7z/3Ek+V9x/QsdspGwJ9c4vG8vhy/cISxeKttmgZmokAecPH6Jl59ibaBAEhGvbnDywl3CEyDm/SNOnb9NaEQYL26d4eC+PezauZN9Jy7yMkoRAqaE91w+e5YrDz5gtH2PxYI55g1Xz5zg6IWbvItM/gpUQvQbzh8/xpmr94mO+Mydq+e5/S6eT89vceTQfvbs2smuPfu4+zaSqOC7nD5/h5BoC4mfHnPh8g2evXzCuf27hGc/hw4fYt+eXew9fpF3yneHk2J5c/k8+3btYt++czwPiU9W7svdFMHTG+c5tH8Pu3bt4diVx4SLrtbIl1w8c0Rk7Wan5D1+/QWRX/qlJYGQpzc4enAfu0W3g6eu8e4rdkmE3LzC7p072b//DE/eJklXSC7MnBjOzbOH2SVpe09c5W2ciaSot1w4uFd032fTff+e3ew6cp7nn02SKZHgG5fZK+XbZL1TZFmwRr/k4qlj7Nut4LKfM9ffkKj8AWzJoVzmpFDuXDzDsVNnefopUSFJ9Qnt0hmOn7vC60jptJgIe3CTA7t3s3fvce4/ixWKsCa849q5E+zfs5Odu/dy7OJTYr7aFk/I46ucOHeXsARFP+H/p5eZjy9ucGjvLnbtPsTlF6G2QebVtdPsEnv2HTjE4YP72b1nLyfufSJexJk+veLCoQOSvpfzl1+h/DGBfyrenvC/g4AlkdfnVtG1WSNq1axG9b5ruPspyTZGJL47xcDaP1CjzTiemZIHZGvceQa0rk65nzbwOuQOy3vUo/fPJwg5PZ+GlctTq2krWrVqxbiNF4hQ/HjiR3ZPbkqxCs3ZdCskpe+8Z/eMLpQoUoQmw34hVpEd+4TVg2pStFg5+mx5xdG5PSjVeAhnju6ld4NSVKzTSOS2ps+srdK2r9GvaVXq99lASOg9VgxoQa81+9m4YBwdWzWhRrniFC5fg8YdujF6+yM+fX7GoYmDadO4hchoSod2E9hx9QMJNisV2ON4e3IqNctXEP1b0qh6PX6cu5O34c/YMbYJJSvWoonY1K77AHbejUVRF4yYnm+kXfVyVGnUkub16lNv4AKuf4jDlBjC4dljaFmvGS2bN6VN82FsO/NKcliICbnBnBE/0axlC1q2bEmrEYs48uAR+2b2p2OLxlQtXYySZavSpGUrJm29SWz0Ww7NHEWzBs1FVjNaNRvJzkvBmE2PmdOzAcUr16dpi0bUr1GfRdtuEpc8BIt6n9k3rxtFi5agav8NvIgUX2B8zdbJrSkuuPdYeV7GgU+cWjSBVvVFdovmtGg4gE0nXoh971g5pDlFytamSYsmNKxRgymrz2P7xzzWRN4eHU/NH8rRa8lpZNhWAPyH0RQXyomN02jTsrng3oQGnXoz7+Ijrh/byIBWrWhcsxyFixajZuPmdB63mvsfI3h2Yg0DmrehWauWok8npvx8gQ//6dj0D4v/LxP/RQ7ZgvnjJZYM603/IQPp3KYdCw8/I07pR5ZYLq8bQK1qdZm1/440DNHV8plbvwyiVt2ubL4RxdMj86nVbBjnbl9l1cDGNO8+hKkzZ7Jg9XZuf8LWdMPvrqddkyq0HLaeEGXEFUnxz7bSo3F1Ktf8kTXn3tsG6ZenF1OzRlUa957Kk7tXGPNTM0bsCuHksmFUq9+REVNmMmvuAk4+eMODPeNoVLsDy6XBhpxcRJsOg/j13Bl+nTeN6UO7ULdWA34aOYl5q3fyMCyGh8fXM0w6xpjJUxg7uBejJvzCY5mNK2aKVRB9l0X9GtP8R9F/0gR6/tSPpefeEXV9I52aNKT7iPHMnDmLVQdvSkXbckjj/cCBud1p2KIb46bMYMhPPzF680UiZbB6f2YjE/oMYtSMGYwbPpABg5Zz/V0MFnMCZ7ctpnffYUyWtAlD+jBCBoUbT+7yy6I5TB7+Ew1q1aHj4HFMW76Va28ieXN2E+N7D2TctOmMHymyBq/ienA4Sc/W07V5U3qMncG0ET1p0WEoJ+6HpigHieEXGN2lCZVqNmbqzkdSF2aSnmynT/OqVG7Wk61Pkvh0dw8z+g1k2JSpTBwzlL795nP6SRjWz/vo37YpnYbPYMaY/rRu3YPdl9/a6omYh2wZ10gGu57sfhSWMlh+LfY3D6HPzjNp2BCGj5vM5HF96TZqGrvuv+XC/g3MmDaJXm0aUL1pV8bMmMeaUy/4+OEeW8cNZeDQsUybOomBPUewYs9Tor/8bdDfSLe//K8hkPSeq9s2cy+TONHhbXF/fIgrwZHSPiwEX7/Asft3uX/9BAdeWIQmWloT+Bz8QsaOBZx7FI7xcwgfZSVjjAnngyorfdcdYP+BA8zoVBYvA8R9esGpkxd4eucih6+8I0L8gkztiY0I4fWzZ1w/fooHRjMxMgm/cu4sj1+9JjTKSFxEME+DQ4mLiSY42EyVYQs5cGA/q0e3IbNbKB+fP+XKoTVcfRJF/Kdg3oc7Um3AZLZsXkCHQn44F+/A/I1rmdY8iHcnf6bt7KMUHDaVnTtWk8d5NwN6zuKeMsEXk5AelRT9gTjHHPRaupXlA/Jzb+lUDlz9SPTHSHwq92al2LR703Ka53dBa/v9EysWmZBHxBloOPUXNkxrSdKW8aw5eouPN5YxdNUpcoyZxS+/zKFswF6mTl7C46gI9s4cJWOdI6MXb+DXJaPI9WIX204FU37IYjZvWEjznA44FGrJ0l93ML5ZNt6dmcuQVWcpNWUhv4hzK+G1nqlTlxOcpCfy03vS1prI8o0L6VXkE/M27uROmM0guZmJDX/Pu8dPuHzgCPfE2ZnePObG6RM8evKEiOgEQu+sZujC/WQcNJlff1lAndxHmTFxLk8TRXboO9xLD2Ch2Dy2mooVmzZz/j1i82cu7t7HrYfXuHHmAm+Vfw8lpf39ZeHlxQ0MHPwr+TpMY8fONXQsGMMvMzZgKtiaRTu3M/fHUrIY9KfL3LVsmtKFIM0FxvWZwP3C9diwczNDOjqyZXJvtj/6lNz2/r6Q34Wi/l2k/K0Qi4n4m0fZ+shAj8WbWdKrCo7mSOKksSWGPeT4iQdo9OE8vXqf8ESr5FahUv402qcbrD5yVbaHdBj0WpSvpBmNrlQdNIs9+/bxy8IxVMsIKiK4sec0YVZR/8lFmQkmr9SsqHE0OOCeFMmNGzeItVh4deEqTh6eaLR6VCo1Gp0Ordoquzh6/Ep3ZJlU6J7tW+hUzhfUOlQxt9l//ByfYzQY1HrSF63BhC172DOvKwVyFqL3ys38unAkP3jeYcncFTyt0o01shLbtqk90ZdnMffwK1IW59iCxUy5H6eyZ/cWfsofzsYZa3gYasXNOx+Dft7Evr17WNy3JoEuNm65qbDINlLOqt3ZsmMvMzpn4cTMxZy8dZWlYydzPXsN9uzdy8aV3eD6WJbvu0b4owPMmX+I/D2XslvSNk1tT9qQZySkLse49dvYsmQAuTPno/30DexcNp4aAc+YP2oGN3PVZtPO3axf/hOmi6NZvuMGMVYNnukKMmD9XvauHUvO2F2sOP5I9Eq+rIKxg1aDr0HPg8sXCDYn8fD0OeIsevQGRwxxL9k6fTp7HAqyattOftkwkjQhc1m09ghRFkexOxMdFovsrbOp7nGOn/fdkP0RC+9vXOPEzQ+4xj/j9JW3RJqSy/u7e/xrdsoE6YypIvN+3cPe3T/TKbeWF88jKN9vpmCzk0ENipK2ah9Wbv+V+e3zEHJMBqVdb2kyb6XUwyY6Vgzm54kTuRyS8Hfi7YT/RQSkv+ndDUQ8usQb9yosW7eAxjm80ONEnsMAABAASURBVJhCOHbsOB9zNaWAUzz7Nl2RCapVFFVhUGlQJ73k9PHbGN0c0cigodKoIf49F3ZvZOPGvdx49Vl2aBJ4e3snBz8HUrRQdh7vPsbTj4kyIqlApSF/mTJ4mt5x4HYkjx/dJp4MBKTzwyJjiEot8jQa1PKp1STw6Ox+kfur9MnXmGXM0GvUJIS95MTROyQ6GWR80dj+Yp/e0QlHgw6djEkODnp0qkSeX7yDrngjahfLhcHBnzr1KmN4dZK7T+L5EpTyNDo9ep0LmWs0oJRvPFfPP0GGMCKeXGLPhs1s33OJD0Yz1i+ZkLFNK2Vp9PgWLkf9gm48OnqG5/tPostTiZZlcuHmnpVmHZrjGP6Es0evc+jCG3I2b0aO9N64pivEYHHME1uVxEN0NTgYZAzWodc74GQwoEsK4+nh82jzVaZx4UDcfILo2K01upB7XHxqFnu1OLl54+LtS+o0HsSGhREdb/2qndlkJihnDjJZXnL21huePbgpkx0P/NJ4Y42N4c3hMyQG/kCrcnlwdc9Iyx874BX9iNN3jWgEe0dXL1w8fEid1pNE2daOkOV33NsTrD76kUzFKuD54CQ3n4X+Y2dpjOT+oSNE5q9Pvaq5cTCkpdFP89m+qB+FfQ1iowGDo9goACv+Qy+znKhrl7gZm4aGdSvha/CgZPUWlM4YzflzH1FOSL4a9js/qH9necniVNI4/NPgGfeGQ4fv4VtnDH3rF8JHNmZCb+9g70t3fqhcHePlI9wKjUsGUSUVqknkyrbD3PsQbqtgtcgxOFh4cGgrCxYt4ZcD14jUSCWHX+aXw7fwLd2aguYHnDn9VCSDVbaD3bx8KFAikJDrVwkJfcjte5EUKpQVjV6LSqVCpdaglk6r06uIe3GedQsX8fOKA7yKNKLWaHHUWnly7JxtFqdy0EljMODi5oq75NdKulYrz67O8PgKT0OdadyyHkG+3qTLU5eK+d04f+Qpn2NJCSrUUp5G7YxbqrSUKFsC7bMbBL+PRssnDq1fyeLF6zj9IBijiq9B0VGrdkTv4UGO0lXImPCMK9uPc+Wlnh9qVCGd0DPnK0ejigE8P3+Xhwd+5YVTFmo3KoSfpGUq15GJsnIsm9YBVzd3XLVatNJZtQYDbm7OWF4/5uprA2VlWzCDrxeBecrSoKwvz689JjZOhV74nN1dcPXywFltJjY2ie+DwcmJ/BVKEPnwFldeB3Pu/GtSZ8yCg5MDxjevuHYvloLVapA9tS/pgorSpGYOPty+z8fPVpGtR5Ht4iV66S3Ey9mc2pzI1XP7OGMuTdUi/jzYto9XnxO+L/Lrs+XdBS5cfU+5Tg3Jn94Hz1Ql6DJgPH1q5iKVswseLloclXqS6OQkZehUvJSJnzpfdSoXyomXT1qq1KqOb+Rd7spWOvbwx0FA70Ou2o0oEn6QUS36sOTIDcISLJjlKOnG41CqthpHu1rpubxpKTfDLaAGnU5L1sJ5ebB3J8c+qaS/qaSfgynyBUfWr2LVqu1ceR6KMSGKxyfO4likHcN6NsYsu1SH7wfLliiorBaseUuSw9PIyV+OcfnaIxJ8c5PWB3HIMt7wJaikyBhu7N8mcjdw9OoLcfQadI56MmZMy02Z2J/6aEaGl2RHaTZhkjHJKpNy22aMKYmPITH4pk6Pp5MGJbj5psM7IVbOpKOV129RdJLsoEmNfxo9nz6+F9tMvJeFzubVa9i07RzvEk3f+OXJKqUm53EnYyZPPn96ycuXH/HyTo2vVhjQ4JQhMx7GJB4+fExkdDwOzgYbXqi1uHr74e3qiFphFb0tMhmxiO5GebcmxPP2TQReXmnwUgkBHQ6Zs+Ii9PcfPqFWWWUV+iu/rN7IoasmipcqTiZvlcKYHEUxbVBuCqU2cvvgCcH4Hp+cggjwtZKQaOTNq0+4eYieOiWPBoOMJ55yPvwmWLFbRcjNPWxbu55dp6LIV7wUOUXO23PHeexWgN4DB8hOwy32XrxPpIW/D2JvSEgU3oK7t2Miz2Ws2SdHaVfvypgUm5zBIgfECn4mwV0qnc8hHzFb/Qhwd7TJ04puaWXsDH37UerURvqX3NT/EqkqDYbsNenXqx6x68fRrUNPVp54SFRcJHekMnR56jJ6eAfSWK6w5cJ7oqTNmxMT8S+Qj9xhF9l54Domq0oqWSpHKtoigCYmJJKUZMQqgL2X7aR7Seno2+MnapbUcPz4UZ7EqaS5WTE5eZApf050z65zfvtKbglf0SDQqqUQvgsqFVZZySclJJCYmIRZGqBVGl/qfPnIaH7O1gM3iEhSSSfgH4aEyAiMSQY8vcyIlsLjiJOjMzGhHxE15f23lwU1Tk5u0u6jSZAylTxG5W+sit1JZot0pd/yK29Wuen1Hji5JYkTDyEpwRkPmckJGdQOuLh5yGwxjHcfP6KSBi8w/UM5Nv7vbvGxsaKDo8jSJ+suM0M3Fw+MkeG2yVFi2FPWDR/I4JHrCA1oQstKOb7ltlox6xxwzlkYn7DnHFu3g1OfvMmUxRflrxDGxMUTG6PD3ckBZWBCpcfR3UvOpqNIkgHJFPeRXZMGMmTQEu5oqtO6ViE0sZFcv/6CHLV7MrBrJRIe/MKJp6HfyvzuyRwdQ1y8VgYGDcaPz9g8YThDh49i0b67fEwQRpXE7y6lvURHJuLi6IGD3iopKtQu7rjI6iImKhF7+CMhoCNjgeZyJLSAQXW07BjYl2Wnn/Dx6S1u3gkn+soqLj57TXjIFa7cCgO9GhzcydmwM4Gal5w++w6NNDoZItD7l2S47A5t2zaPNqUDIeoFR048JenFVa5ePkVI3BPOXHgpbVIajFxmU0ZyZ3Xlzvb5rL0cSoHyP5DewYT5KzxWlLZktqai6YQFbNu2jmGymtSb47HoXchTtxmZLY85cy4YjUb0+prvuwe1GhcXHbHigJXfn1JSTEmxxMukwtHRQXn9+6iKJTbajJNMNs0mB3I1HsrKrVtYuaA7+VwMyf33b3OpEomKiMfJwRMvdycSjAmyC6UwWW2r0UStBh9ZyWr1iUTFmBT/oyT+x1Gjw93VYJNltHFapN9GYRTdnV3cBBsrka9ucmDVEhZe8KFl/epkcrIxptwESWsA+fP48fb0GhafDiF9sVKCsRkrajzcnEg0xZNkVdiFEhtNouDl5uohBBXRIQ85vv5nJh5Q0aB+fbLpozlz4h4RodHcO7ebu1FxnDx1l+Bwk/D/zaXR4OqsJUYmD0myo/fx0Q32r51Eu46DOfEi2Zrf5BDf4OziBOo44mRstqWZEoiT8cvB1RW1xkb5l9zU/xKp0kysFh8qdhgqK9sBlHG7yrwFe3n4+R1Hj74g5M4pfl6yjGshnziw/ybhMSos0micZMuiR6tMvHvwGKNJKkWcqDHRQMHGPzJpzEi6tayAryWGSxdu8vJFCIdWTGSLbHPeu3FbVjsJSP1J43IkfcaCBGhvMWfOekL8i1DKR4tGeqmtrlMMNomzdc9Rhb5jxjB8SGty+jmIDkb0mcrRtF4uHt16SJycH6mlclKy/ObDwcMLvT6eT6EWmxNDzsajpRG5+qZCdnN/w6uIUEvXjpWzLbPZFQdZgaoMATTqO4jRo/pRr0hmHH+TQ15UyAQDmSx8JibKgH9afxwcovkss1pJxWqOIzL8MwZPbwLS+BKfGEFEpFWQB6vFSEJ8Al86vcL/fXR0ccHRIU5kJdh0t0pHCIsMQyc2aaS1WdUGvGUGf/HieUID6vNDrtTfZbdK2VpcXXKSJ81bdqxcxk3HXJTM7o/WasJJVs8uLkmERcditko2SyLRYZ/A1R0HnQGrSoeHsyO3r5zinqEC5QpkIj7+Bpevf+DD+XUs23qUlxHvOX/xFVb5MSUlkGg0y5PIkkvj6oazk1lwN2LW6HDyUHH/yEpmbbxCSALYAOBbUKlUMvN2IDomlDjb8YgFU9RnomQF7equR5GfJEApqn7LZX/630DAFBXM8XXLuRCRj7ZDB5HPM5o70tfPHT1MhFsgHsYQYvRZKOTwhtuXb0rbdcBs1ODiXpQfKmaWvhJhaydWmTQqvUcvk0JHB730/QReXdnGhfceZAow8yrclYIZPeRM9BQRCTK6ymTcmOhOsbK5ML87z5MoTyrIFq/BaMImyop0KolyKe866b8ODga04nitooXJpMIrVRHKVU5PYlyUTQdhTb4kg1zJz1pHMuRNx4eLB7ly+yNJiXFcP3SKDx5BBGZ2TeaRezK/Gq1DItHv7nDtHWTPnQWr6KnSGlCct0GvEZ0UxUgJ8iyX3slI/OeXHJcJTPoChQn6IR+fLp/jxINIEhM+c239bj4ZvClVvgj5A914eOwCHz7Hy8Q+mMNrFrDx9EO+/J6lgqMSlQJUzh4ElQwSWWc5/yZG7PzAmWXbCHfzJ5/IMcsCKl+T8cyZPoCSnvc5fe8xsUrGlGi1mrFY3SlRqTDOsbe59smH4iVz4yB9DwdHMstz7J1LHL+v6BnG1VVbeafxoXBOT8xmM1mrDWTmnFHUSv+S8/ce8eHtdU7eipTFV0ZCP5rwypSPhCsnuP8ujE8PjrBh016efzn30rsQVDQv8VcPcOlOIgVb96d189yYZWFkMqcoKLWm4Gt7U2nwyZOT1JbnHD3xmISkeN6cOsaF50byF/Lj892DrP31JK9ibNy/6039u0pLEWY1JXJ/5wwG9fuZxFx1qVIqE7GR0dzbt4Pjn9NSq2NrSpdvTtMqxYg/+gv33seK8zFjSnSjVNPapE8nHc1kwioNzCqDfHyUOJ+kJFl5moh9fZV9p54SWL8NlarUom6z9uT9fIlLynarDL4Wo5VU2fNRKLc79x9HElSoAG4iyCRbEopAq0UcqEUUlQZikplqtGzHJhmNKFtLFnGaiTEuFKxSgUypHLCKM1FYhdvW+M2SV1SSqgNd9qJk9Ytny4wdPA+P5fW5HRw9HUXp6lnwdrLlkJsVi6y6LRYTiTGRXBQnb85ckIC07tIZE4iOTiBJsUtahfQ14U++rFKORfIYZeX+5P5VXjgGUqxhJYpmNnFqy0HeSp7Xl06wZd87spTOQ/aaLcia+JoDu68SIWnvji9l0LBpnAhJEosUmVZbo/5ii2PGbBTJkMSJjfsJjornzdVTbDv2iSxFs+HsaELrEkCdIZOZO6COnC3PZd99GREUMbZoxSQO0sEjgFIl0hLy7j0BeQuSOZUbVmng2vQZKJLXhevbZAIWFsOHB5fZ/MsDUhfMhZ+3wKj1oHzPiSwa3YnUz5ex68Itbv26jGDvorTpUp+y9brSvpg7z0+f5mXCe/bMH8rE1eeISLQVjjqgFKWKpubE4i08TvKiWpuqBKU3oJeBV5vMglUmX0pd2V7FaWculgvr9X22/xIWL874wMr9hHoWoEjWCPbOG8zMHQ/50ndtef4/bvas/z8IGHn9eBuDunSke//x3PPOQ7FMEWzZcI1sLfqxYMFiFs8bT7/yBk4dPcDjN4lYZYWZqHMj3b9pAAAORElEQVSiQJlKZNFYiU+SEVbGjLg3F5jfpxc9e/VizIrt/LJwDxFBtZg6c74cE81lQY/yJD06wK6bHzGbkmRSGIdP/mKUkImoX+pAsmXXC00clYwbZhkfrAlJKG3KlPiWndPH0kvkDpi1mQdvjZjFsZoMLhQuW51cjmabDso4IQ0Rk+yCJSqO3QaLntxVW9E7ZyKrBvcWGV1ZfcSJVgMGUCiNxsYhPUTmlBY+PTnD/IE96dxzJeHFGlK9jD8mUwS3d81jUM9e9Bo8is0X38u4lZJNRqXoT89YP7ovXbtN4WKaGtSrWwL/Sp1oFWhhVdeu/NStF9M2WajZojUFswbQss8gSliPM2rAT/zUqx+T1p7gQ5QpRaAlWXfBU4ZPGfA8yFK7K60yJ7Ggk8j6cSDTf3WgdqtW5PKMkgVAvIxn0TjKIqdLowB2LVvDhdexKbKsmAWHBInuhSqSz9+DVKkykz2HI/FxFts3HvzKt6NjQSc29uxGj+59GLkkiorNO1DEN4YkWdnGRkegTl+abh3ycnbjYubMlt3PxEz0njKfJYsXMm98Z3InnmXNgcs8ObeGqdNWcDvln/agciB79Q78VNmJVeN6SZvowtAZN/Ar0YCcaZNHDavJSHxCouApNScO2ZC1Cv07Vubdz1Pp2rMHfUYewveHnjQq7MLrMysZPfNX7oWnmPc7fqh/R1nfRMkqyzvIi1fXl/Njy2ZM3vWexh0LkfDoDrGZKtOlc3vatGxB1/bVSae+wJ5TTzA4OKDXqdFmr0jNQvlwdxCgBBjZDZHZ0iiaNWxI897DmLnhFPfD/KjbsiMdWrWkY/u2VM+j5rycD72PsOIky1NNqtTkL1yCAL+s5Mzph1qvl9WsFrXopaTrtSoMctZovreD/i0b0rBJS2Zsf4BWa8CgNeMUVIhGJXLi5amRzqHCFtRakaFHI07f9u5SgC49OpPv3mZ+atqIjn12kLryQHqUT4ebxsYBor/B1Z1rm8bQuHEb1t3zoc2AVgT5GbAkvWRV/040bNiItmM3cvejNASUoMLg5sXri2vo1KwhY9a8pMbA7pTJVYAOo4dTKvQsrRo2oMuAjbiWG0fHavnxzFyZQQNb8GnHIJo1aEjHybuIdg4gk6tG9AeVSoveYECrTrZF45mL7iMHUvLTKSmjMZ0Hrsez0gQ61s6Ho8qKWqMhPl5HgQaNqer8lF07LvI1iE062abSyUo1Z9Ey5PfxJ2/utLh5OeCu1YJTOur1G0wjx2f0bdmUtt3nEptjAD/J7oaL2oRaq5aZuorAynVpki2ebatXsHvzddKUqE/fNi1o2botPVuUIenlRface8n9Mwc5ePEpcV/GCQd/ancfSBXPawxr15gGjQaw73k+GtUtTDpn0VJg1Gj1OOi1Yre8i765qnRgSrPsHBzbi0ZN27P9QRDdRwwin3cMd87v59S9j8hRpTDbr/9NBLRu6WnQbybDe1Uhd8HKDBo3lg71K9J89AIGNi6Oq9SpwT0dVQf/zMguVWVLNisdhoylYwkPgko1ZdHP8/ipRn5xrA0ZPWYANfNkIGOGDASk8adom5FMG9GBQA9HdHpHMtTsz8RJvcjl7UOpZoMZ27EEmTMXYdSSxUzs2RA39yC6DJtOvyr+FGrYl3lju5CvcEn6TJhKx8qFbXLTp/bCw68A3UZOonXptDI5bs2cn2fTo0oO3BUg9b6UaTeEMa3KkEqtEFR4ZynPiLmTaV+7OBky5qb9qLEM7VQUb7WNQZgc8CvYirFj+lAjTyYKlG/F+CFdyZs+HT90GMGYjrXIlykDGdIF4CXb35JBLi3atApeY2hePAs5ilRn/ISRVJedLSfPovw0fQRd6xclS7YitB47hb6tyuKm0pKhRAtGj+1JmXzZyJKvDD3GTaFrtdw4qkWkgx+Vuo1lVPsKeMt4CVrc0pSjp8hqX6MgWXIXp8PU2fRuWhyDJjWNeo+jf61MuDumoXTHSYzrWot0Bo0IkkvjRqkWonuv2gQE5Kf7+IXM7N+YrAE56TpuNoNq58HNo4CMWyPp0bgkgUEFaT52OgPbV8JF5UGNH8cwokU+vB29yN9sDON7NqJEuYaMmjSMKhkc0Wu1eAVVYMS8yTQtnInUmSpQqVAq2cXja3BJnZfuSnuqVYKM6XPTqNMYFo/rTgE/0VGlInWJlsxTVvepXWx5NNoAqvQbyYh+DcieMSsV2/Zl3JgfyeHlQVD5H5k6oiV5vWysv+tN/btKSxGmEufln789i3/dwZzpk5i9cCVDG1Sm8YCZ7FzRn7yuyYw+hdvw6/49DKxZhHwt5/Pz1B/lTMGdVpNWcHDHdErmLULH2Tv5dfkcOXMezuAf29K8VSeWb1tFx+Kp0IgYtWcmev68jRUjGpM5fwtmrVpKgyzuFGsxir2HttK8UDayt1vCjgXDCcpblDFLtjGlfloqdJ3GoX3rmT52OMOHDKRBybzkbjCJFTOk8fukotmklezeuIBKaaSCpPGq87dl2bpFNBHZKikXHMheuZXMOOcxefxoJi1dzKQJzQhyMpCcLkyueek1b6c4ndmMHj2GpdIRu5ZKh5t0uDU79rJ8+gSGDx9O/xblyOiRkkufilp9f2bPryuZKA541py5jG9aFA+1Af9SzRklWEwdPoKJ8+YyZ3YnCqZ1RaVxoGSjbixcMIuxI4YzYfYipg1uRVaZGSgV7JarASs2L6drkTToRS0VjqQv25wxK+ZKGSJrtsia0Z6C/p44BHVk8crZ1E8PGq8SjPzlELO6lpVcyZejdxnGr9jIkKppyVb+R345uJUBVXKRrkxPtvzyM81yOOCXuyYDlsxmxthRjJ8xi/mLe1Emizcqn9rMWrmCLrlA5ZyTbkt3s2ZyH/ncw8LB9RGkUUJA/Yn8smka9fMEUaJkFaoX9fjNMYBPlpKMmDaTGRPHMnrSYuFdxMBqQbjpJLfGkxqDF7BzQlPS6+VdasPJJxcNx01j7sLJjBw9ljlrJ9OpViBO2ux0mbWHxd0K46PkVdjt8T9A4F+dpMLduwCtuvZj8MA+NClfkFTe2WjQoSUlgnylJqV8jRNe+evRpUlVMqQOoEytRpTPosfBMzMVW3eiaoEMuKQvQrP23ek/eChDhw6lW71KVGvWgnoVcuIoE0Jp2ZC6EE2at6RszrRkLV6LhuWD8Hb2oWizjtSrlAe12p9KdVuIU/QkU9EadG5UgXSZslKlcWf6DBjEEJE7oG11smXIRPn6TSkb5IZOdCjfrAPV8qXFSVRF60a2H2rTsHQ23NUKQYkadFkK0axHb9FtME3q5BbnqNC/RB2u6UvQqvNPNv0H92tPxSze6KRdZyvTmO69+zN4iNjV7ydq5PXBZg5q1B65qde6M/0GDmHIwO6ykkuPs0qRqcIlsADN+vRlyJD+tGiUT+xU6EpUk7lANXr2H8yQ/j/RqFRWwUehS9S7kbtiQxrINr6LRt5TLreshWjdtz9DBveheYNceDqCSu1L8WqNqVnIDyetBo+0xWjTpgY5UjtgC2ongkrWo0HVQngZnMlXvRmNq+bF3TmASo06UqdIBmQthnO6PDTq2dumZ9vmhfBzldwqdwqIHvVLZZD+rcbJKx/NWjaiUeMmNKlXGt8Up692CaBy/fa0rpABsywosshKPY+HVgR8uxw8stGsU28b7n1/akB52UXV25JVeGQtKYvEWmT1MNgoyk3jmEomEu0YMnQI3X+sRfa0GkFaj1+OijSpVZIAZ4Xr943q31fc99Ic8c+UmyLFilEwbzY8HJzwCchCjkA/9CkrNbWjN9ly5iNLWi+c/ALJmim1uApw889CnhyZcHN2IVWmXBQqUpTixYtTNF8ugjKmJ7ukeTmljKAaA34ZcpInq3QCt1RkCsqKj4MGR6+05MwXhI+zI47KSjlLOhydXcmYNQcZvfW4p85EgYKFKVasOMWLFSFInJGTdwbRwR9nma26pAkiZ44seChnNcpQ4OxH1qAs+Dpq+Rq0jviIvCIio0jhnKTySq7er+kaZ9JkzkHBwor+xcgXFICLWiXOKBXZcuW3YVO8eDEK50iHmyEll0qPZ5pA8hcS3cTmQnmy4G34Uk06OSvJSjGhFy6cC3/xIl9SNDoXMucsYEsrkjcrvq7fdNE4eZM1e1ZSC02VUgxSjlfmIIoWK44iK423ThqbGpVjKrJkzSwYKowG/LLkIEcmX+XFFtUyyGTImo10njr0Lr4ESp34uzticPMnl5Th54SgpcUtIDOFpe6LFMlLeumYWiTofcicNSupbQ1Zh2e6IKnnrGTMlYeMadwln/DIXSeycubMRlq3GKLc81Eud0GkOCUxJWpwT5WZgkWK2eounwyq7gZ1cppKi1dAIDky+PKFhMjUuvmRvUAhaUdFyZHVF2kiIANFqozZyZTaBa0Ke7AjYEfgT4+AHr/sJanesIo4a+2fzhr1n05ju8L/ZxBQG/yp0qoZpYqkt+2G/J8x3G7o/woC9kL/AgjIQsM9dVYyZXRB9SecZNsd8l+gDf5lTVDpcHJ2Qq+3N1PswY6AHYG/PAL2ke4vX8V2A+0I2BGwI2BH4M+AgN0h/xlqya6jHQE7AnYE7Aj85RGwO+S/fBXbDbQjYEfAjsBfG4G/inV2h/xXqUm7HXYE7AjYEbAj8KdGwO6Q/9TVZ1fejoAdATsCdgT+Kgj8Y4f8V7HObocdATsCdgTsCNgR+JMgYHfIf5KKsqtpR8COgB0BOwJ/bQT+Lzrkv3aN2q2zI2BHwI6AHYE/JQJqlT3YEbAj8K9E4OCfcmSwK21HwI7Avx0B+wr53w75v7hAu3g7AnYE7AjYEfhTImB3yH/KarMrbUfAjoAdATsCfzUE7A75r1ajf2177NbZEbAjYEfgL4vA/wMAAP//5OhhXgAAAAZJREFUAwDvrj8LJJS53gAAAABJRU5ErkJggg=="/>
        <xdr:cNvSpPr>
          <a:spLocks noChangeAspect="1" noChangeArrowheads="1"/>
        </xdr:cNvSpPr>
      </xdr:nvSpPr>
      <xdr:spPr bwMode="auto">
        <a:xfrm>
          <a:off x="0" y="8220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showGridLines="0" tabSelected="1" topLeftCell="A34" zoomScaleNormal="100" workbookViewId="0">
      <selection activeCell="F12" sqref="F12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ht="49.5" customHeight="1" x14ac:dyDescent="0.2">
      <c r="A1" s="55" t="s">
        <v>28</v>
      </c>
      <c r="B1" s="56"/>
      <c r="C1" s="56"/>
      <c r="D1" s="56"/>
      <c r="E1" s="56"/>
      <c r="F1" s="56"/>
      <c r="G1" s="57"/>
    </row>
    <row r="2" spans="1:8" s="3" customFormat="1" x14ac:dyDescent="0.2">
      <c r="A2" s="20"/>
      <c r="B2" s="52" t="s">
        <v>23</v>
      </c>
      <c r="C2" s="53"/>
      <c r="D2" s="53"/>
      <c r="E2" s="53"/>
      <c r="F2" s="54"/>
      <c r="G2" s="50" t="s">
        <v>4</v>
      </c>
    </row>
    <row r="3" spans="1:8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51"/>
    </row>
    <row r="4" spans="1:8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8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8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8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8" x14ac:dyDescent="0.2">
      <c r="A8" s="21" t="s">
        <v>9</v>
      </c>
      <c r="B8" s="27">
        <v>61188.85</v>
      </c>
      <c r="C8" s="27">
        <v>-30095.96</v>
      </c>
      <c r="D8" s="27">
        <v>31092.89</v>
      </c>
      <c r="E8" s="27">
        <v>31902.19</v>
      </c>
      <c r="F8" s="27">
        <v>31902.19</v>
      </c>
      <c r="G8" s="27">
        <v>809.3</v>
      </c>
    </row>
    <row r="9" spans="1:8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8" x14ac:dyDescent="0.2">
      <c r="A10" s="21" t="s">
        <v>11</v>
      </c>
      <c r="B10" s="27">
        <v>7712756.2199999997</v>
      </c>
      <c r="C10" s="27">
        <v>30095.96</v>
      </c>
      <c r="D10" s="27">
        <v>7742852.1799999997</v>
      </c>
      <c r="E10" s="27">
        <v>8553850.9499999993</v>
      </c>
      <c r="F10" s="27">
        <v>8553850.9499999993</v>
      </c>
      <c r="G10" s="27">
        <f>+F10-D10</f>
        <v>810998.76999999955</v>
      </c>
    </row>
    <row r="11" spans="1:8" ht="22.5" x14ac:dyDescent="0.2">
      <c r="A11" s="47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8" ht="22.5" x14ac:dyDescent="0.2">
      <c r="A12" s="21" t="s">
        <v>12</v>
      </c>
      <c r="B12" s="27">
        <v>0</v>
      </c>
      <c r="C12" s="27">
        <v>0</v>
      </c>
      <c r="D12" s="27">
        <v>0</v>
      </c>
      <c r="E12" s="27">
        <v>0</v>
      </c>
      <c r="F12" s="27">
        <v>0</v>
      </c>
      <c r="G12" s="27">
        <v>0</v>
      </c>
    </row>
    <row r="13" spans="1:8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8" x14ac:dyDescent="0.2">
      <c r="B14" s="25"/>
      <c r="C14" s="25"/>
      <c r="D14" s="25"/>
      <c r="E14" s="25"/>
      <c r="F14" s="25"/>
      <c r="G14" s="25"/>
    </row>
    <row r="15" spans="1:8" x14ac:dyDescent="0.2">
      <c r="A15" s="7" t="s">
        <v>14</v>
      </c>
      <c r="B15" s="28">
        <f>B13+B12+SUM(B4:B11)</f>
        <v>7773945.0699999994</v>
      </c>
      <c r="C15" s="37">
        <f t="shared" ref="C15:G15" si="0">C13+C12+SUM(C4:C11)</f>
        <v>0</v>
      </c>
      <c r="D15" s="37">
        <f t="shared" si="0"/>
        <v>7773945.0699999994</v>
      </c>
      <c r="E15" s="37">
        <f t="shared" si="0"/>
        <v>8585753.1399999987</v>
      </c>
      <c r="F15" s="37">
        <f t="shared" si="0"/>
        <v>8585753.1399999987</v>
      </c>
      <c r="G15" s="37">
        <f t="shared" si="0"/>
        <v>811808.0699999996</v>
      </c>
      <c r="H15" s="48"/>
    </row>
    <row r="16" spans="1:8" x14ac:dyDescent="0.2">
      <c r="A16" s="13"/>
      <c r="B16" s="14"/>
      <c r="C16" s="14"/>
      <c r="D16" s="16"/>
      <c r="E16" s="43" t="s">
        <v>27</v>
      </c>
      <c r="F16" s="17"/>
      <c r="G16" s="12">
        <v>811808.07</v>
      </c>
    </row>
    <row r="17" spans="1:7" ht="10.5" customHeight="1" x14ac:dyDescent="0.2">
      <c r="A17" s="19"/>
      <c r="B17" s="52" t="s">
        <v>23</v>
      </c>
      <c r="C17" s="53"/>
      <c r="D17" s="53"/>
      <c r="E17" s="53"/>
      <c r="F17" s="54"/>
      <c r="G17" s="50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51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31">
        <v>0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</row>
    <row r="24" spans="1:7" x14ac:dyDescent="0.2">
      <c r="A24" s="23" t="s">
        <v>16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</row>
    <row r="25" spans="1:7" x14ac:dyDescent="0.2">
      <c r="A25" s="23" t="s">
        <v>17</v>
      </c>
      <c r="B25" s="31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</row>
    <row r="26" spans="1:7" ht="22.5" x14ac:dyDescent="0.2">
      <c r="A26" s="23" t="s">
        <v>18</v>
      </c>
      <c r="B26" s="31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</row>
    <row r="27" spans="1:7" ht="22.5" x14ac:dyDescent="0.2">
      <c r="A27" s="23" t="s">
        <v>12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f>B32+B31</f>
        <v>7773945.0699999994</v>
      </c>
      <c r="C29" s="36">
        <f>C32+C31</f>
        <v>0</v>
      </c>
      <c r="D29" s="36">
        <f>D32+D31</f>
        <v>7773945.0699999994</v>
      </c>
      <c r="E29" s="36">
        <f>E32+E31</f>
        <v>8585753.1399999987</v>
      </c>
      <c r="F29" s="36">
        <v>8585753.1400000006</v>
      </c>
      <c r="G29" s="36">
        <f>+G32+G31</f>
        <v>811808.07000000007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61188.85</v>
      </c>
      <c r="C31" s="10">
        <v>-30095.96</v>
      </c>
      <c r="D31" s="10">
        <v>31092.89</v>
      </c>
      <c r="E31" s="10">
        <v>31902.19</v>
      </c>
      <c r="F31" s="10">
        <v>31902.19</v>
      </c>
      <c r="G31" s="10">
        <v>809.3</v>
      </c>
    </row>
    <row r="32" spans="1:7" ht="22.5" x14ac:dyDescent="0.2">
      <c r="A32" s="23" t="s">
        <v>19</v>
      </c>
      <c r="B32" s="34">
        <v>7712756.2199999997</v>
      </c>
      <c r="C32" s="10">
        <v>30095.96</v>
      </c>
      <c r="D32" s="10">
        <v>7742852.1799999997</v>
      </c>
      <c r="E32" s="10">
        <v>8553850.9499999993</v>
      </c>
      <c r="F32" s="10">
        <v>8553850.9499999993</v>
      </c>
      <c r="G32" s="10">
        <v>810998.77</v>
      </c>
    </row>
    <row r="33" spans="1:8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8" x14ac:dyDescent="0.2">
      <c r="A34" s="8"/>
      <c r="B34" s="10"/>
      <c r="C34" s="10"/>
      <c r="D34" s="10"/>
      <c r="E34" s="10"/>
      <c r="F34" s="10"/>
      <c r="G34" s="10"/>
    </row>
    <row r="35" spans="1:8" x14ac:dyDescent="0.2">
      <c r="A35" s="45" t="s">
        <v>13</v>
      </c>
      <c r="B35" s="36">
        <v>0</v>
      </c>
      <c r="C35" s="36">
        <v>0</v>
      </c>
      <c r="D35" s="36">
        <v>0</v>
      </c>
      <c r="E35" s="36">
        <v>0</v>
      </c>
      <c r="F35" s="36">
        <v>0</v>
      </c>
      <c r="G35" s="36">
        <v>0</v>
      </c>
    </row>
    <row r="36" spans="1:8" x14ac:dyDescent="0.2">
      <c r="A36" s="23" t="s">
        <v>13</v>
      </c>
      <c r="B36" s="36">
        <v>0</v>
      </c>
      <c r="C36" s="36">
        <v>0</v>
      </c>
      <c r="D36" s="36">
        <v>0</v>
      </c>
      <c r="E36" s="36">
        <v>0</v>
      </c>
      <c r="F36" s="36">
        <v>0</v>
      </c>
      <c r="G36" s="36">
        <v>0</v>
      </c>
    </row>
    <row r="37" spans="1:8" x14ac:dyDescent="0.2">
      <c r="A37" s="23"/>
      <c r="B37" s="11"/>
      <c r="C37" s="11"/>
      <c r="D37" s="11"/>
      <c r="E37" s="11"/>
      <c r="F37" s="11"/>
      <c r="G37" s="11"/>
    </row>
    <row r="38" spans="1:8" x14ac:dyDescent="0.2">
      <c r="A38" s="9" t="s">
        <v>14</v>
      </c>
      <c r="B38" s="37">
        <v>7773945.0699999994</v>
      </c>
      <c r="C38" s="37">
        <v>0</v>
      </c>
      <c r="D38" s="37">
        <v>7773945.0699999994</v>
      </c>
      <c r="E38" s="37">
        <v>8585753.1399999987</v>
      </c>
      <c r="F38" s="37">
        <v>8585753.1400000006</v>
      </c>
      <c r="G38" s="37">
        <v>811808.07</v>
      </c>
      <c r="H38" s="48"/>
    </row>
    <row r="39" spans="1:8" x14ac:dyDescent="0.2">
      <c r="A39" s="13"/>
      <c r="B39" s="14"/>
      <c r="C39" s="14"/>
      <c r="D39" s="14"/>
      <c r="E39" s="46" t="s">
        <v>27</v>
      </c>
      <c r="F39" s="15"/>
      <c r="G39" s="12">
        <v>811808.07</v>
      </c>
    </row>
    <row r="41" spans="1:8" x14ac:dyDescent="0.2">
      <c r="A41" s="42" t="s">
        <v>25</v>
      </c>
    </row>
    <row r="42" spans="1:8" x14ac:dyDescent="0.2">
      <c r="A42" s="42" t="s">
        <v>20</v>
      </c>
    </row>
    <row r="43" spans="1:8" x14ac:dyDescent="0.2">
      <c r="A43" s="49" t="s">
        <v>26</v>
      </c>
      <c r="B43" s="49"/>
      <c r="C43" s="49"/>
      <c r="D43" s="49"/>
      <c r="E43" s="49"/>
      <c r="F43" s="49"/>
      <c r="G43" s="49"/>
    </row>
    <row r="44" spans="1:8" x14ac:dyDescent="0.2">
      <c r="A44" s="49"/>
      <c r="B44" s="49"/>
      <c r="C44" s="49"/>
      <c r="D44" s="49"/>
      <c r="E44" s="49"/>
      <c r="F44" s="49"/>
      <c r="G44" s="49"/>
    </row>
    <row r="45" spans="1:8" x14ac:dyDescent="0.2">
      <c r="A45"/>
    </row>
  </sheetData>
  <sheetProtection formatCells="0" formatColumns="0" formatRows="0" insertRows="0" autoFilter="0"/>
  <mergeCells count="6">
    <mergeCell ref="A1:G1"/>
    <mergeCell ref="A43:G44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7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0c865bf4-0f22-4e4d-b041-7b0c1657e5a8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2026-02-19T15:18:03Z</cp:lastPrinted>
  <dcterms:created xsi:type="dcterms:W3CDTF">2012-12-11T20:48:19Z</dcterms:created>
  <dcterms:modified xsi:type="dcterms:W3CDTF">2026-03-04T16:28:36Z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