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B485043C-F9B2-4818-B0AF-78FBE1642F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FF" sheetId="1" r:id="rId1"/>
  </sheets>
  <definedNames>
    <definedName name="Print_Area" localSheetId="0">FFF!$A$1:$D$41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D39" i="1" s="1"/>
  <c r="C27" i="1"/>
  <c r="C39" i="1" s="1"/>
  <c r="B27" i="1"/>
  <c r="B39" i="1" l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<sst xmlns="http://schemas.openxmlformats.org/spreadsheetml/2006/main" count="44" uniqueCount="36">
  <si>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</si>
  <si>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</si>
  <si>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</si>
  <si>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</si>
  <si>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</si>
  <si>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</si>
  <si>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</si>
  <si>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</si>
  <si>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</si>
  <si>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</si>
  <si>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</si>
  <si>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</si>
  <si>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</si>
  <si>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</si>
  <si>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</si>
  <si>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</si>
  <si>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</si>
  <si>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</si>
  <si>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</si>
  <si>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</si>
  <si>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</si>
  <si>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</si>
  <si>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</si>
  <si>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</si>
  <si>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</si>
  <si>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</si>
  <si>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</si>
  <si>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</si>
  <si>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</si>
  <si>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</si>
  <si>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</si>
  <si>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</si>
  <si>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</si>
  <si>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</si>
  <si>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</si>
  <si>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MUNICIPIO DOCTOR MORA, GTO.
FLUJO DE FONDOS 
 DEL 01 DE ENERO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</si>
</sst>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zoomScaleNormal="100" workbookViewId="0">
      <selection activeCell="A36" sqref="A36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4" t="s">
        <v>35</v>
      </c>
      <c r="B1" s="35"/>
      <c r="C1" s="35"/>
      <c r="D1" s="36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172901600</v>
      </c>
      <c r="C3" s="19">
        <f t="shared" ref="C3:D3" si="0">SUM(C4:C13)</f>
        <v>170835464.31999999</v>
      </c>
      <c r="D3" s="2">
        <f t="shared" si="0"/>
        <v>170835464.31999999</v>
      </c>
    </row>
    <row r="4" spans="1:5" x14ac:dyDescent="0.2">
      <c r="A4" s="14" t="s">
        <v>5</v>
      </c>
      <c r="B4" s="20">
        <v>8705000</v>
      </c>
      <c r="C4" s="20">
        <v>8840186.0700000003</v>
      </c>
      <c r="D4" s="3">
        <v>8840186.0700000003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3648800</v>
      </c>
      <c r="C7" s="20">
        <v>2309058.62</v>
      </c>
      <c r="D7" s="3">
        <v>2309058.62</v>
      </c>
      <c r="E7" s="29"/>
    </row>
    <row r="8" spans="1:5" x14ac:dyDescent="0.2">
      <c r="A8" s="14" t="s">
        <v>9</v>
      </c>
      <c r="B8" s="20">
        <v>354000</v>
      </c>
      <c r="C8" s="20">
        <v>327310.06</v>
      </c>
      <c r="D8" s="3">
        <v>327310.06</v>
      </c>
      <c r="E8" s="29"/>
    </row>
    <row r="9" spans="1:5" x14ac:dyDescent="0.2">
      <c r="A9" s="14" t="s">
        <v>10</v>
      </c>
      <c r="B9" s="20">
        <v>773000</v>
      </c>
      <c r="C9" s="20">
        <v>1217651.29</v>
      </c>
      <c r="D9" s="3">
        <v>1217651.29</v>
      </c>
      <c r="E9" s="29"/>
    </row>
    <row r="10" spans="1:5" x14ac:dyDescent="0.2">
      <c r="A10" s="14" t="s">
        <v>11</v>
      </c>
      <c r="B10" s="20">
        <v>0</v>
      </c>
      <c r="C10" s="20">
        <v>0</v>
      </c>
      <c r="D10" s="3">
        <v>0</v>
      </c>
      <c r="E10" s="29"/>
    </row>
    <row r="11" spans="1:5" x14ac:dyDescent="0.2">
      <c r="A11" s="14" t="s">
        <v>12</v>
      </c>
      <c r="B11" s="20">
        <v>144515800</v>
      </c>
      <c r="C11" s="20">
        <v>143032749.31</v>
      </c>
      <c r="D11" s="3">
        <v>143032749.31</v>
      </c>
      <c r="E11" s="29"/>
    </row>
    <row r="12" spans="1:5" x14ac:dyDescent="0.2">
      <c r="A12" s="14" t="s">
        <v>13</v>
      </c>
      <c r="B12" s="20">
        <v>14905000</v>
      </c>
      <c r="C12" s="20">
        <v>15108508.970000001</v>
      </c>
      <c r="D12" s="3">
        <v>15108508.970000001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172901600</v>
      </c>
      <c r="C14" s="21">
        <f t="shared" ref="C14:D14" si="1">SUM(C15:C23)</f>
        <v>161996754.94999999</v>
      </c>
      <c r="D14" s="4">
        <f t="shared" si="1"/>
        <v>157985069.99000001</v>
      </c>
    </row>
    <row r="15" spans="1:5" x14ac:dyDescent="0.2">
      <c r="A15" s="14" t="s">
        <v>16</v>
      </c>
      <c r="B15" s="20">
        <v>67310146.609999999</v>
      </c>
      <c r="C15" s="20">
        <v>63883362.950000003</v>
      </c>
      <c r="D15" s="3">
        <v>63000267.189999998</v>
      </c>
      <c r="E15" s="32"/>
    </row>
    <row r="16" spans="1:5" x14ac:dyDescent="0.2">
      <c r="A16" s="14" t="s">
        <v>17</v>
      </c>
      <c r="B16" s="20">
        <v>10570910.74</v>
      </c>
      <c r="C16" s="20">
        <v>11497997.820000002</v>
      </c>
      <c r="D16" s="3">
        <v>11497997.820000002</v>
      </c>
      <c r="E16" s="31"/>
    </row>
    <row r="17" spans="1:5" x14ac:dyDescent="0.2">
      <c r="A17" s="14" t="s">
        <v>18</v>
      </c>
      <c r="B17" s="20">
        <v>33583781.359999999</v>
      </c>
      <c r="C17" s="20">
        <v>30987708.989999998</v>
      </c>
      <c r="D17" s="3">
        <v>29905189.749999996</v>
      </c>
      <c r="E17" s="32"/>
    </row>
    <row r="18" spans="1:5" x14ac:dyDescent="0.2">
      <c r="A18" s="14" t="s">
        <v>13</v>
      </c>
      <c r="B18" s="20">
        <v>24604511.289999999</v>
      </c>
      <c r="C18" s="20">
        <v>26494679.189999998</v>
      </c>
      <c r="D18" s="3">
        <v>24448609.23</v>
      </c>
      <c r="E18" s="31"/>
    </row>
    <row r="19" spans="1:5" x14ac:dyDescent="0.2">
      <c r="A19" s="14" t="s">
        <v>19</v>
      </c>
      <c r="B19" s="20">
        <v>2348250</v>
      </c>
      <c r="C19" s="20">
        <v>1023064.86</v>
      </c>
      <c r="D19" s="3">
        <v>1023064.86</v>
      </c>
      <c r="E19" s="32"/>
    </row>
    <row r="20" spans="1:5" x14ac:dyDescent="0.2">
      <c r="A20" s="14" t="s">
        <v>20</v>
      </c>
      <c r="B20" s="20">
        <v>34234000</v>
      </c>
      <c r="C20" s="20">
        <v>27872912.140000001</v>
      </c>
      <c r="D20" s="3">
        <v>27872912.140000001</v>
      </c>
      <c r="E20" s="31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2"/>
    </row>
    <row r="22" spans="1:5" x14ac:dyDescent="0.2">
      <c r="A22" s="14" t="s">
        <v>22</v>
      </c>
      <c r="B22" s="20">
        <v>250000</v>
      </c>
      <c r="C22" s="20">
        <v>237029</v>
      </c>
      <c r="D22" s="3">
        <v>237029</v>
      </c>
      <c r="E22" s="31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8838709.3700000048</v>
      </c>
      <c r="D24" s="5">
        <f>D3-D14</f>
        <v>12850394.329999983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53590000</v>
      </c>
      <c r="C27" s="19">
        <f>SUM(C28:C34)</f>
        <v>28953944.109999988</v>
      </c>
      <c r="D27" s="2">
        <f>SUM(D28:D34)</f>
        <v>29946118.819999982</v>
      </c>
    </row>
    <row r="28" spans="1:5" x14ac:dyDescent="0.2">
      <c r="A28" s="11" t="s">
        <v>26</v>
      </c>
      <c r="B28" s="23">
        <v>-13480800</v>
      </c>
      <c r="C28" s="23">
        <v>-3839196.95</v>
      </c>
      <c r="D28" s="16">
        <v>-3784182.22</v>
      </c>
      <c r="E28" s="33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3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3"/>
    </row>
    <row r="31" spans="1:5" x14ac:dyDescent="0.2">
      <c r="A31" s="11" t="s">
        <v>29</v>
      </c>
      <c r="B31" s="23">
        <v>13480800</v>
      </c>
      <c r="C31" s="23">
        <v>-51692100.32</v>
      </c>
      <c r="D31" s="16">
        <v>-51690886.07</v>
      </c>
      <c r="E31" s="33"/>
    </row>
    <row r="32" spans="1:5" x14ac:dyDescent="0.2">
      <c r="A32" s="11" t="s">
        <v>30</v>
      </c>
      <c r="B32" s="23">
        <v>53590000</v>
      </c>
      <c r="C32" s="23">
        <v>96991681.099999994</v>
      </c>
      <c r="D32" s="16">
        <v>97817643.829999983</v>
      </c>
      <c r="E32" s="33"/>
    </row>
    <row r="33" spans="1:5" x14ac:dyDescent="0.2">
      <c r="A33" s="11" t="s">
        <v>31</v>
      </c>
      <c r="B33" s="23">
        <v>0</v>
      </c>
      <c r="C33" s="23">
        <v>-11156959.810000001</v>
      </c>
      <c r="D33" s="16">
        <v>-11046976.810000001</v>
      </c>
      <c r="E33" s="33"/>
    </row>
    <row r="34" spans="1:5" x14ac:dyDescent="0.2">
      <c r="A34" s="11" t="s">
        <v>32</v>
      </c>
      <c r="B34" s="23">
        <v>0</v>
      </c>
      <c r="C34" s="23">
        <v>-1349479.91</v>
      </c>
      <c r="D34" s="16">
        <v>-1349479.91</v>
      </c>
      <c r="E34" s="33"/>
    </row>
    <row r="35" spans="1:5" x14ac:dyDescent="0.2">
      <c r="A35" s="12" t="s">
        <v>33</v>
      </c>
      <c r="B35" s="24">
        <f>SUM(B36:B38)</f>
        <v>-14905000</v>
      </c>
      <c r="C35" s="24">
        <f>SUM(C36:C38)</f>
        <v>17347079.450000003</v>
      </c>
      <c r="D35" s="17">
        <f>SUM(D36:D38)</f>
        <v>20366589.699999999</v>
      </c>
    </row>
    <row r="36" spans="1:5" x14ac:dyDescent="0.2">
      <c r="A36" s="11" t="s">
        <v>30</v>
      </c>
      <c r="B36" s="23">
        <v>-200000</v>
      </c>
      <c r="C36" s="23">
        <v>16125867.950000003</v>
      </c>
      <c r="D36" s="16">
        <v>19145378.199999999</v>
      </c>
    </row>
    <row r="37" spans="1:5" x14ac:dyDescent="0.2">
      <c r="A37" s="11" t="s">
        <v>31</v>
      </c>
      <c r="B37" s="23">
        <v>-14705000</v>
      </c>
      <c r="C37" s="23">
        <v>1221211.5</v>
      </c>
      <c r="D37" s="16">
        <v>1221211.5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38685000</v>
      </c>
      <c r="C39" s="25">
        <f t="shared" ref="C39:D39" si="2">C27+C35</f>
        <v>46301023.559999987</v>
      </c>
      <c r="D39" s="18">
        <f t="shared" si="2"/>
        <v>50312708.519999981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dcterms:created xsi:type="dcterms:W3CDTF">2017-12-20T04:54:53Z</dcterms:created>
  <dcterms:modified xsi:type="dcterms:W3CDTF">2026-01-30T18:46:20Z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