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59024388-A1B5-4781-A413-D418F235AA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B39" i="1" l="1"/>
  <c r="D39" i="1"/>
  <c r="C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<sst xmlns="http://schemas.openxmlformats.org/spreadsheetml/2006/main" count="44" uniqueCount="36">
  <si>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</si>
  <si>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</si>
  <si>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</si>
  <si>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</si>
  <si>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</si>
  <si>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</si>
  <si>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</si>
  <si>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</si>
  <si>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</si>
  <si>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</si>
  <si>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</si>
  <si>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</si>
  <si>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</si>
  <si>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</si>
  <si>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</si>
  <si>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</si>
  <si>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</si>
  <si>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</si>
  <si>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</si>
  <si>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</si>
  <si>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</si>
  <si>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</si>
  <si>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</si>
  <si>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</si>
  <si>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</si>
  <si>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</si>
  <si>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</si>
  <si>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</si>
  <si>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</si>
  <si>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</si>
  <si>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</si>
  <si>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</si>
  <si>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</si>
  <si>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</si>
  <si>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</si>
  <si>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CASA DE LA CULTURA XOCHIQUETZAL
FLUJO DE FONDOS 
 DEL 01 DE ENERO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</si>
</sst>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topLeftCell="A9" zoomScaleNormal="100" workbookViewId="0">
      <selection activeCell="A36" sqref="A36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16384" width="11.44140625" style="1"/>
  </cols>
  <sheetData>
    <row r="1" spans="1:5" ht="39.9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2180000</v>
      </c>
      <c r="C3" s="19">
        <f t="shared" ref="C3:D3" si="0">SUM(C4:C13)</f>
        <v>2314999.92</v>
      </c>
      <c r="D3" s="2">
        <f t="shared" si="0"/>
        <v>2314999.92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2180000</v>
      </c>
      <c r="C12" s="20">
        <v>2314999.92</v>
      </c>
      <c r="D12" s="3">
        <v>2314999.92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2180000</v>
      </c>
      <c r="C14" s="21">
        <f t="shared" ref="C14:D14" si="1">SUM(C15:C23)</f>
        <v>2146142.14</v>
      </c>
      <c r="D14" s="4">
        <f t="shared" si="1"/>
        <v>2125334.14</v>
      </c>
    </row>
    <row r="15" spans="1:5" x14ac:dyDescent="0.2">
      <c r="A15" s="14" t="s">
        <v>16</v>
      </c>
      <c r="B15" s="20">
        <v>1723584.25</v>
      </c>
      <c r="C15" s="20">
        <v>1529346.6</v>
      </c>
      <c r="D15" s="3">
        <v>1508538.6</v>
      </c>
      <c r="E15" s="30"/>
    </row>
    <row r="16" spans="1:5" x14ac:dyDescent="0.2">
      <c r="A16" s="14" t="s">
        <v>17</v>
      </c>
      <c r="B16" s="20">
        <v>163215.75</v>
      </c>
      <c r="C16" s="20">
        <v>169219.39</v>
      </c>
      <c r="D16" s="3">
        <v>169219.39</v>
      </c>
      <c r="E16" s="29"/>
    </row>
    <row r="17" spans="1:5" x14ac:dyDescent="0.2">
      <c r="A17" s="14" t="s">
        <v>18</v>
      </c>
      <c r="B17" s="20">
        <v>290300</v>
      </c>
      <c r="C17" s="20">
        <v>447576.14999999997</v>
      </c>
      <c r="D17" s="3">
        <v>447576.14999999997</v>
      </c>
      <c r="E17" s="30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29"/>
    </row>
    <row r="19" spans="1:5" x14ac:dyDescent="0.2">
      <c r="A19" s="14" t="s">
        <v>19</v>
      </c>
      <c r="B19" s="20">
        <v>2900</v>
      </c>
      <c r="C19" s="20">
        <v>0</v>
      </c>
      <c r="D19" s="3">
        <v>0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168857.7799999998</v>
      </c>
      <c r="D24" s="5">
        <f>D3-D14</f>
        <v>189665.7799999998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2180000</v>
      </c>
      <c r="C27" s="19">
        <f>SUM(C28:C34)</f>
        <v>1205449.1699999995</v>
      </c>
      <c r="D27" s="2">
        <f>SUM(D28:D34)</f>
        <v>1205449.17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2032200</v>
      </c>
      <c r="C31" s="23">
        <v>1047649.1699999995</v>
      </c>
      <c r="D31" s="16">
        <v>1047649.1699999999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147800</v>
      </c>
      <c r="C33" s="23">
        <v>157800</v>
      </c>
      <c r="D33" s="16">
        <v>157800</v>
      </c>
      <c r="E33" s="31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2180000</v>
      </c>
      <c r="C39" s="25">
        <f t="shared" ref="C39:D39" si="2">C27+C35</f>
        <v>1205449.1699999995</v>
      </c>
      <c r="D39" s="18">
        <f t="shared" si="2"/>
        <v>1205449.17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Jose Guillermo De Alba Rios</cp:lastModifiedBy>
  <cp:revision/>
  <dcterms:created xsi:type="dcterms:W3CDTF">2017-12-20T04:54:53Z</dcterms:created>
  <dcterms:modified xsi:type="dcterms:W3CDTF">2025-02-21T18:12:30Z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