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B83A0595-CF84-46C0-B9BF-9553CC75CB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<sst xmlns="http://schemas.openxmlformats.org/spreadsheetml/2006/main" count="60" uniqueCount="52">
  <si>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</si>
  <si>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</si>
  <si>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</si>
  <si>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</si>
  <si>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</si>
  <si>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</si>
  <si>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</si>
  <si>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</si>
  <si>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</si>
  <si>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</si>
  <si>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</si>
  <si>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</si>
  <si>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</si>
  <si>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</si>
  <si>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</si>
  <si>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</si>
  <si>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</si>
  <si>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</si>
  <si>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</si>
  <si>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</si>
  <si>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</si>
  <si>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</si>
  <si>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</si>
  <si>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</si>
  <si>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</si>
  <si>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</si>
  <si>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</si>
  <si>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</si>
  <si>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</si>
  <si>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</si>
  <si>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</si>
  <si>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</si>
  <si>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</si>
  <si>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</si>
  <si>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</si>
  <si>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</si>
  <si>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</si>
  <si>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</si>
  <si>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</si>
  <si>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</si>
  <si>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</si>
  <si>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</si>
  <si>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</si>
  <si>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</si>
  <si>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</si>
  <si>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</si>
  <si>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</si>
  <si>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</si>
  <si>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</si>
  <si>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</si>
  <si>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</si>
  <si>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CASA DE LA CULTURA XOCHIQUETZAL
ESTADO DE FLUJOS DE EFECTIVO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</si>
</sst>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2025</v>
      </c>
      <c r="C2" s="9">
        <v>2024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1905216.81</v>
      </c>
      <c r="C4" s="3">
        <f>SUM(C5:C14)</f>
        <v>2314999.92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0.1</v>
      </c>
      <c r="C9" s="4">
        <v>0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2.5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1905216.71</v>
      </c>
      <c r="C13" s="4">
        <v>2314999.92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1680107.52</v>
      </c>
      <c r="C16" s="3">
        <f>SUM(C17:C32)</f>
        <v>2146142.14</v>
      </c>
    </row>
    <row r="17" spans="1:3" ht="11.25" customHeight="1" x14ac:dyDescent="0.2">
      <c r="A17" s="13" t="s">
        <v>9</v>
      </c>
      <c r="B17" s="4">
        <v>1130757</v>
      </c>
      <c r="C17" s="4">
        <v>1529346.6</v>
      </c>
    </row>
    <row r="18" spans="1:3" ht="11.25" customHeight="1" x14ac:dyDescent="0.2">
      <c r="A18" s="13" t="s">
        <v>10</v>
      </c>
      <c r="B18" s="4">
        <v>213874</v>
      </c>
      <c r="C18" s="4">
        <v>169219.39</v>
      </c>
    </row>
    <row r="19" spans="1:3" ht="11.25" customHeight="1" x14ac:dyDescent="0.2">
      <c r="A19" s="13" t="s">
        <v>11</v>
      </c>
      <c r="B19" s="4">
        <v>335476.52</v>
      </c>
      <c r="C19" s="4">
        <v>447576.15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225109.29000000004</v>
      </c>
      <c r="C33" s="3">
        <f>C4-C16</f>
        <v>168857.7799999998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0</v>
      </c>
      <c r="C41" s="3">
        <f>C42+C43+C44</f>
        <v>34336</v>
      </c>
    </row>
    <row r="42" spans="1:3" ht="11.25" customHeight="1" x14ac:dyDescent="0.2">
      <c r="A42" s="13" t="s">
        <v>22</v>
      </c>
      <c r="B42" s="4">
        <v>0</v>
      </c>
      <c r="C42" s="4">
        <v>0</v>
      </c>
    </row>
    <row r="43" spans="1:3" ht="11.25" customHeight="1" x14ac:dyDescent="0.2">
      <c r="A43" s="13" t="s">
        <v>23</v>
      </c>
      <c r="B43" s="4">
        <v>0</v>
      </c>
      <c r="C43" s="4">
        <v>0</v>
      </c>
    </row>
    <row r="44" spans="1:3" ht="11.25" customHeight="1" x14ac:dyDescent="0.2">
      <c r="A44" s="13" t="s">
        <v>25</v>
      </c>
      <c r="B44" s="4">
        <v>0</v>
      </c>
      <c r="C44" s="4">
        <v>34336</v>
      </c>
    </row>
    <row r="45" spans="1:3" ht="11.25" customHeight="1" x14ac:dyDescent="0.2">
      <c r="A45" s="11" t="s">
        <v>46</v>
      </c>
      <c r="B45" s="3">
        <f>B36-B41</f>
        <v>0</v>
      </c>
      <c r="C45" s="3">
        <f>C36-C41</f>
        <v>-34336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2256536</v>
      </c>
      <c r="C48" s="3">
        <f>C49+C52</f>
        <v>1664338.28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2256536</v>
      </c>
      <c r="C52" s="4">
        <v>1664338.28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2263796.0699999998</v>
      </c>
      <c r="C54" s="3">
        <f>C55+C58</f>
        <v>1628721.91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2263796.0699999998</v>
      </c>
      <c r="C58" s="4">
        <v>1628721.91</v>
      </c>
    </row>
    <row r="59" spans="1:3" ht="11.25" customHeight="1" x14ac:dyDescent="0.2">
      <c r="A59" s="11" t="s">
        <v>47</v>
      </c>
      <c r="B59" s="3">
        <f>B48-B54</f>
        <v>-7260.0699999998324</v>
      </c>
      <c r="C59" s="3">
        <f>C48-C54</f>
        <v>35616.370000000112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217849.2200000002</v>
      </c>
      <c r="C61" s="3">
        <f>C59+C45+C33</f>
        <v>170138.14999999991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367389.42</v>
      </c>
      <c r="C63" s="3">
        <v>197251.27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585238.64000000013</v>
      </c>
      <c r="C65" s="3">
        <f>C63+C61</f>
        <v>367389.41999999993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cp:lastPrinted>2020-02-05T15:38:52Z</cp:lastPrinted>
  <dcterms:created xsi:type="dcterms:W3CDTF">2012-12-11T20:31:36Z</dcterms:created>
  <dcterms:modified xsi:type="dcterms:W3CDTF">2025-10-17T21:35:04Z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