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8A9F2401-A459-48FC-A23B-EC7E92CC3432}" xr6:coauthVersionLast="47" xr6:coauthVersionMax="47" xr10:uidLastSave="{00000000-0000-0000-0000-000000000000}"/>
  <bookViews>
    <workbookView xWindow="-108" yWindow="-108" windowWidth="23256" windowHeight="12456" tabRatio="885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9" i="6" l="1"/>
  <c r="F69" i="6"/>
  <c r="E69" i="6"/>
  <c r="D69" i="6"/>
  <c r="C69" i="6"/>
  <c r="G65" i="6"/>
  <c r="F65" i="6"/>
  <c r="E65" i="6"/>
  <c r="D65" i="6"/>
  <c r="C65" i="6"/>
  <c r="G57" i="6"/>
  <c r="F57" i="6"/>
  <c r="E57" i="6"/>
  <c r="D57" i="6"/>
  <c r="C57" i="6"/>
  <c r="G53" i="6"/>
  <c r="F53" i="6"/>
  <c r="E53" i="6"/>
  <c r="D53" i="6"/>
  <c r="C53" i="6"/>
  <c r="G43" i="6"/>
  <c r="F43" i="6"/>
  <c r="E43" i="6"/>
  <c r="D43" i="6"/>
  <c r="C43" i="6"/>
  <c r="G33" i="6"/>
  <c r="F33" i="6"/>
  <c r="E33" i="6"/>
  <c r="D33" i="6"/>
  <c r="C33" i="6"/>
  <c r="G23" i="6"/>
  <c r="F23" i="6"/>
  <c r="E23" i="6"/>
  <c r="D23" i="6"/>
  <c r="C23" i="6"/>
  <c r="G13" i="6"/>
  <c r="F13" i="6"/>
  <c r="E13" i="6"/>
  <c r="D13" i="6"/>
  <c r="C13" i="6"/>
  <c r="G5" i="6"/>
  <c r="F5" i="6"/>
  <c r="E5" i="6"/>
  <c r="D5" i="6"/>
  <c r="C5" i="6"/>
  <c r="B69" i="6"/>
  <c r="B65" i="6"/>
  <c r="B57" i="6"/>
  <c r="B53" i="6"/>
  <c r="B43" i="6"/>
  <c r="B33" i="6"/>
  <c r="B23" i="6"/>
  <c r="B13" i="6"/>
  <c r="B5" i="6"/>
</calcChain>
</file>

<file path=xl/sharedStrings.xml><?xml version="1.0" encoding="utf-8"?>
<sst xmlns="http://schemas.openxmlformats.org/spreadsheetml/2006/main" count="193" uniqueCount="135">
  <si>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</si>
  <si>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</si>
  <si>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</si>
  <si>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</si>
  <si>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</si>
  <si>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</si>
  <si>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</si>
  <si>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</si>
  <si>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</si>
  <si>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</si>
  <si>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</si>
  <si>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</si>
  <si>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</si>
  <si>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</si>
  <si>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</si>
  <si>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</si>
  <si>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</si>
  <si>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</si>
  <si>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</si>
  <si>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</si>
  <si>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</si>
  <si>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</si>
  <si>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</si>
  <si>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</si>
  <si>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</si>
  <si>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</si>
  <si>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</si>
  <si>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</si>
  <si>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</si>
  <si>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</si>
  <si>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</si>
  <si>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</si>
  <si>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</si>
  <si>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</si>
  <si>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</si>
  <si>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</si>
  <si>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</si>
  <si>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</si>
  <si>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</si>
  <si>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</si>
  <si>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</si>
  <si>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</si>
  <si>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</si>
  <si>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</si>
  <si>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</si>
  <si>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</si>
  <si>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</si>
  <si>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</si>
  <si>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</si>
  <si>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</si>
  <si>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</si>
  <si>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</si>
  <si>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</si>
  <si>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</si>
  <si>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</si>
  <si>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</si>
  <si>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</si>
  <si>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</si>
  <si>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</si>
  <si>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</si>
  <si>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</si>
  <si>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</si>
  <si>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</si>
  <si>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</si>
  <si>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</si>
  <si>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</si>
  <si>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</si>
  <si>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</si>
  <si>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</si>
  <si>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</si>
  <si>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</si>
  <si>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</si>
  <si>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</si>
  <si>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</si>
  <si>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</si>
  <si>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</si>
  <si>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</si>
  <si>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</si>
  <si>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</si>
  <si>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</si>
  <si>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</si>
  <si>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</si>
  <si>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</si>
  <si>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</si>
  <si>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</si>
  <si>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</si>
  <si>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</si>
  <si>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</si>
  <si>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</si>
  <si>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</si>
  <si>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</si>
  <si>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</si>
  <si>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</si>
  <si>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</si>
  <si>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</si>
  <si>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</si>
  <si>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</si>
  <si>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</si>
  <si>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</si>
  <si>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</si>
  <si>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</si>
  <si>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</si>
  <si>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</si>
  <si>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</si>
  <si>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</si>
  <si>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</si>
  <si>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</si>
  <si>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</si>
  <si>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</si>
  <si>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</si>
  <si>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</si>
  <si>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</si>
  <si>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</si>
  <si>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</si>
  <si>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</si>
  <si>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</si>
  <si>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</si>
  <si>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</si>
  <si>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</si>
  <si>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</si>
  <si>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</si>
  <si>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</si>
  <si>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</si>
  <si>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</si>
  <si>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</si>
  <si>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</si>
  <si>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</si>
  <si>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</si>
  <si>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CASA DE LA CULTURA XOCHIQUETZAL
ESTADO ANALÍTICO DEL EJERCICIO DEL PRESUPUESTO DE EGRESOS POR OBJETO DEL GASTO (CAPÍTULO Y CONCEPTO)
DEL 1 DE ENERO DEL 2024 AL 31 DE DICIEMBRE DEL 2024</t>
  </si>
  <si>
    <t>CASA DE LA CULTURA XOCHIQUETZAL
ESTADO ANALÍTICO DEL EJERCICIO DEL PRESUPUESTO DE EGRESOS 
CLASIFICACIÓN ECONÓMICA (POR TIPO DE GASTO)
DEL 1 DE ENERO DEL 2024 AL 31 DE DICIEMBRE DEL 2024</t>
  </si>
  <si>
    <t>CASA DE LA CULTURA XOCHIQUETZAL
ESTADO ANALÍTICO DEL EJERCICIO DEL PRESUPUESTO DE EGRESOS 
CLASIFICACIÓN FUNCIONAL (FINALIDAD Y FUNCIÓN)
 DEL 01 DE ENERO DEL 2024 AL 31 DE DICIEMBRE DEL 2024</t>
  </si>
  <si>
    <t>SECTOR PARAESTATAL DEL GOBIERNO MUNICIPAL DE CASA DE LA CULTURA XOCHIQUETZAL
ESTADO ANALÍTICO DEL EJERCICIO DEL PRESUPUESTO DE EGRESOS 
CLASIFICACIÓN ADMINISTRATIVA
DEL 1 DE ENERO DEL 2024 AL 31 DE DICIEMBRE DEL 2024</t>
  </si>
  <si>
    <t>GOBIERNO MUNICIPAL DE CASA DE LA CULTURA XOCHIQUETZAL
ESTADO ANALÍTICO DEL EJERCICIO DEL PRESUPUESTO DE EGRESOS 
CLASIFICACIÓN ADMINISTRATIVA
DEL 1 DE ENERO DEL 2024 AL 31 DE DICIEMBRE DEL 2024</t>
  </si>
  <si>
    <t>CASA DE LA CULTURA XOCHIQUETZAL
ESTADO ANALÍTICO DEL EJERCICIO DEL PRESUPUESTO DE EGRESOS 
CLASIFICACIÓN ADMINISTRATIVA
DEL 1 DE ENERO DEL 2024 AL 31 DE DICIEMBRE DEL 2024</t>
  </si>
  <si>
    <t>00100 CASA DE LA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</si>
</sst>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">
    <xf numFmtId="0" fontId="0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0" fillId="2" borderId="7" xfId="9" applyNumberFormat="1" applyFont="1" applyFill="1" applyBorder="1" applyAlignment="1">
      <alignment horizontal="center" vertical="center" wrapText="1"/>
    </xf>
    <xf numFmtId="0" fontId="10" fillId="2" borderId="7" xfId="9" applyFont="1" applyFill="1" applyBorder="1" applyAlignment="1">
      <alignment horizontal="center" vertical="center" wrapText="1"/>
    </xf>
    <xf numFmtId="4" fontId="6" fillId="0" borderId="12" xfId="0" applyNumberFormat="1" applyFont="1" applyBorder="1" applyProtection="1">
      <protection locked="0"/>
    </xf>
    <xf numFmtId="4" fontId="6" fillId="0" borderId="14" xfId="0" applyNumberFormat="1" applyFont="1" applyBorder="1" applyProtection="1">
      <protection locked="0"/>
    </xf>
    <xf numFmtId="4" fontId="6" fillId="0" borderId="13" xfId="0" applyNumberFormat="1" applyFont="1" applyBorder="1" applyProtection="1">
      <protection locked="0"/>
    </xf>
    <xf numFmtId="4" fontId="10" fillId="0" borderId="13" xfId="0" applyNumberFormat="1" applyFont="1" applyBorder="1" applyProtection="1">
      <protection locked="0"/>
    </xf>
    <xf numFmtId="0" fontId="6" fillId="0" borderId="12" xfId="0" applyFont="1" applyBorder="1" applyProtection="1">
      <protection locked="0"/>
    </xf>
    <xf numFmtId="0" fontId="6" fillId="0" borderId="14" xfId="0" applyFont="1" applyBorder="1" applyProtection="1">
      <protection locked="0"/>
    </xf>
    <xf numFmtId="0" fontId="6" fillId="0" borderId="13" xfId="0" applyFont="1" applyBorder="1" applyProtection="1">
      <protection locked="0"/>
    </xf>
    <xf numFmtId="4" fontId="10" fillId="0" borderId="7" xfId="0" applyNumberFormat="1" applyFont="1" applyBorder="1" applyProtection="1">
      <protection locked="0"/>
    </xf>
    <xf numFmtId="0" fontId="6" fillId="0" borderId="3" xfId="9" applyFont="1" applyBorder="1" applyAlignment="1">
      <alignment horizontal="center" vertical="center"/>
    </xf>
    <xf numFmtId="0" fontId="10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6" fillId="0" borderId="12" xfId="9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10" fillId="0" borderId="9" xfId="0" applyFont="1" applyBorder="1" applyAlignment="1" applyProtection="1">
      <alignment horizontal="left"/>
      <protection locked="0"/>
    </xf>
    <xf numFmtId="0" fontId="10" fillId="2" borderId="3" xfId="9" applyFont="1" applyFill="1" applyBorder="1" applyAlignment="1">
      <alignment horizontal="center" vertical="center"/>
    </xf>
    <xf numFmtId="0" fontId="10" fillId="2" borderId="4" xfId="9" applyFont="1" applyFill="1" applyBorder="1" applyAlignment="1">
      <alignment horizontal="center" vertical="center"/>
    </xf>
    <xf numFmtId="0" fontId="10" fillId="2" borderId="6" xfId="9" applyFont="1" applyFill="1" applyBorder="1" applyAlignment="1">
      <alignment horizontal="center" vertical="center"/>
    </xf>
    <xf numFmtId="0" fontId="10" fillId="2" borderId="8" xfId="9" applyFont="1" applyFill="1" applyBorder="1" applyAlignment="1" applyProtection="1">
      <alignment horizontal="centerContinuous" vertical="center" wrapText="1"/>
      <protection locked="0"/>
    </xf>
    <xf numFmtId="0" fontId="10" fillId="2" borderId="9" xfId="9" applyFont="1" applyFill="1" applyBorder="1" applyAlignment="1" applyProtection="1">
      <alignment horizontal="centerContinuous" vertical="center" wrapText="1"/>
      <protection locked="0"/>
    </xf>
    <xf numFmtId="0" fontId="10" fillId="2" borderId="10" xfId="9" applyFont="1" applyFill="1" applyBorder="1" applyAlignment="1" applyProtection="1">
      <alignment horizontal="centerContinuous" vertical="center" wrapText="1"/>
      <protection locked="0"/>
    </xf>
    <xf numFmtId="0" fontId="6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10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6" fillId="0" borderId="0" xfId="0" applyFont="1" applyAlignment="1">
      <alignment horizontal="left" indent="1"/>
    </xf>
    <xf numFmtId="0" fontId="6" fillId="0" borderId="5" xfId="0" applyFont="1" applyBorder="1" applyAlignment="1">
      <alignment horizontal="left" indent="1"/>
    </xf>
    <xf numFmtId="0" fontId="10" fillId="0" borderId="5" xfId="0" applyFont="1" applyBorder="1" applyAlignment="1" applyProtection="1">
      <alignment horizontal="left" indent="1"/>
      <protection locked="0"/>
    </xf>
    <xf numFmtId="0" fontId="10" fillId="0" borderId="5" xfId="0" applyFont="1" applyBorder="1" applyAlignment="1" applyProtection="1">
      <alignment horizontal="left" indent="2"/>
      <protection locked="0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left" indent="2"/>
    </xf>
    <xf numFmtId="0" fontId="6" fillId="0" borderId="5" xfId="0" applyFont="1" applyBorder="1" applyAlignment="1">
      <alignment horizontal="left" indent="2"/>
    </xf>
    <xf numFmtId="0" fontId="10" fillId="0" borderId="1" xfId="0" applyFont="1" applyBorder="1" applyAlignment="1">
      <alignment horizontal="left"/>
    </xf>
    <xf numFmtId="0" fontId="11" fillId="2" borderId="2" xfId="0" applyFont="1" applyFill="1" applyBorder="1" applyAlignment="1" applyProtection="1">
      <alignment horizontal="center" wrapText="1"/>
      <protection locked="0"/>
    </xf>
    <xf numFmtId="0" fontId="11" fillId="2" borderId="11" xfId="0" applyFont="1" applyFill="1" applyBorder="1" applyAlignment="1" applyProtection="1">
      <alignment horizontal="center"/>
      <protection locked="0"/>
    </xf>
    <xf numFmtId="0" fontId="11" fillId="2" borderId="3" xfId="0" applyFont="1" applyFill="1" applyBorder="1" applyAlignment="1" applyProtection="1">
      <alignment horizontal="center"/>
      <protection locked="0"/>
    </xf>
    <xf numFmtId="4" fontId="10" fillId="2" borderId="12" xfId="9" applyNumberFormat="1" applyFont="1" applyFill="1" applyBorder="1" applyAlignment="1">
      <alignment horizontal="center" vertical="center" wrapText="1"/>
    </xf>
    <xf numFmtId="4" fontId="10" fillId="2" borderId="13" xfId="9" applyNumberFormat="1" applyFont="1" applyFill="1" applyBorder="1" applyAlignment="1">
      <alignment horizontal="center" vertical="center" wrapText="1"/>
    </xf>
    <xf numFmtId="0" fontId="11" fillId="2" borderId="11" xfId="0" applyFont="1" applyFill="1" applyBorder="1" applyAlignment="1" applyProtection="1">
      <alignment horizontal="center" wrapText="1"/>
      <protection locked="0"/>
    </xf>
    <xf numFmtId="0" fontId="11" fillId="2" borderId="3" xfId="0" applyFont="1" applyFill="1" applyBorder="1" applyAlignment="1" applyProtection="1">
      <alignment horizontal="center" wrapText="1"/>
      <protection locked="0"/>
    </xf>
  </cellXfs>
  <cellStyles count="41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4 2" xfId="26" xr:uid="{00000000-0005-0000-0000-000005000000}"/>
    <cellStyle name="Millares 2 5" xfId="21" xr:uid="{00000000-0005-0000-0000-000006000000}"/>
    <cellStyle name="Millares 2 6" xfId="31" xr:uid="{00000000-0005-0000-0000-000007000000}"/>
    <cellStyle name="Millares 2 7" xfId="36" xr:uid="{00000000-0005-0000-0000-000008000000}"/>
    <cellStyle name="Millares 3" xfId="5" xr:uid="{00000000-0005-0000-0000-000009000000}"/>
    <cellStyle name="Millares 3 2" xfId="17" xr:uid="{00000000-0005-0000-0000-00000A000000}"/>
    <cellStyle name="Millares 3 2 2" xfId="27" xr:uid="{00000000-0005-0000-0000-00000B000000}"/>
    <cellStyle name="Millares 3 3" xfId="22" xr:uid="{00000000-0005-0000-0000-00000C000000}"/>
    <cellStyle name="Millares 3 4" xfId="32" xr:uid="{00000000-0005-0000-0000-00000D000000}"/>
    <cellStyle name="Millares 3 5" xfId="37" xr:uid="{00000000-0005-0000-0000-00000E000000}"/>
    <cellStyle name="Moneda 2" xfId="6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18" xr:uid="{00000000-0005-0000-0000-000013000000}"/>
    <cellStyle name="Normal 2 3 2" xfId="28" xr:uid="{00000000-0005-0000-0000-000014000000}"/>
    <cellStyle name="Normal 2 4" xfId="23" xr:uid="{00000000-0005-0000-0000-000015000000}"/>
    <cellStyle name="Normal 2 5" xfId="33" xr:uid="{00000000-0005-0000-0000-000016000000}"/>
    <cellStyle name="Normal 2 6" xfId="38" xr:uid="{00000000-0005-0000-0000-000017000000}"/>
    <cellStyle name="Normal 3" xfId="9" xr:uid="{00000000-0005-0000-0000-000018000000}"/>
    <cellStyle name="Normal 4" xfId="10" xr:uid="{00000000-0005-0000-0000-000019000000}"/>
    <cellStyle name="Normal 4 2" xfId="11" xr:uid="{00000000-0005-0000-0000-00001A000000}"/>
    <cellStyle name="Normal 5" xfId="12" xr:uid="{00000000-0005-0000-0000-00001B000000}"/>
    <cellStyle name="Normal 5 2" xfId="13" xr:uid="{00000000-0005-0000-0000-00001C000000}"/>
    <cellStyle name="Normal 6" xfId="14" xr:uid="{00000000-0005-0000-0000-00001D000000}"/>
    <cellStyle name="Normal 6 2" xfId="15" xr:uid="{00000000-0005-0000-0000-00001E000000}"/>
    <cellStyle name="Normal 6 2 2" xfId="20" xr:uid="{00000000-0005-0000-0000-00001F000000}"/>
    <cellStyle name="Normal 6 2 2 2" xfId="30" xr:uid="{00000000-0005-0000-0000-000020000000}"/>
    <cellStyle name="Normal 6 2 3" xfId="25" xr:uid="{00000000-0005-0000-0000-000021000000}"/>
    <cellStyle name="Normal 6 2 4" xfId="35" xr:uid="{00000000-0005-0000-0000-000022000000}"/>
    <cellStyle name="Normal 6 2 5" xfId="40" xr:uid="{00000000-0005-0000-0000-000023000000}"/>
    <cellStyle name="Normal 6 3" xfId="19" xr:uid="{00000000-0005-0000-0000-000024000000}"/>
    <cellStyle name="Normal 6 3 2" xfId="29" xr:uid="{00000000-0005-0000-0000-000025000000}"/>
    <cellStyle name="Normal 6 4" xfId="24" xr:uid="{00000000-0005-0000-0000-000026000000}"/>
    <cellStyle name="Normal 6 5" xfId="34" xr:uid="{00000000-0005-0000-0000-000027000000}"/>
    <cellStyle name="Normal 6 6" xfId="39" xr:uid="{00000000-0005-0000-0000-00002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showGridLines="0" tabSelected="1" topLeftCell="A65" workbookViewId="0">
      <selection activeCell="A65" sqref="A65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7" ht="45" customHeight="1" x14ac:dyDescent="0.2">
      <c r="A1" s="43" t="s">
        <v>128</v>
      </c>
      <c r="B1" s="44"/>
      <c r="C1" s="44"/>
      <c r="D1" s="44"/>
      <c r="E1" s="44"/>
      <c r="F1" s="44"/>
      <c r="G1" s="45"/>
    </row>
    <row r="2" spans="1:7" x14ac:dyDescent="0.2">
      <c r="A2" s="24"/>
      <c r="B2" s="27" t="s">
        <v>0</v>
      </c>
      <c r="C2" s="28"/>
      <c r="D2" s="28"/>
      <c r="E2" s="28"/>
      <c r="F2" s="29"/>
      <c r="G2" s="46" t="s">
        <v>7</v>
      </c>
    </row>
    <row r="3" spans="1:7" ht="24.9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7"/>
    </row>
    <row r="4" spans="1:7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42" t="s">
        <v>10</v>
      </c>
      <c r="B5" s="5">
        <f>SUM(B6:B12)</f>
        <v>1723584.25</v>
      </c>
      <c r="C5" s="5">
        <f t="shared" ref="C5:G5" si="0">SUM(C6:C12)</f>
        <v>-126500</v>
      </c>
      <c r="D5" s="5">
        <f t="shared" si="0"/>
        <v>1597084.25</v>
      </c>
      <c r="E5" s="5">
        <f t="shared" si="0"/>
        <v>1529346.6</v>
      </c>
      <c r="F5" s="5">
        <f t="shared" si="0"/>
        <v>1508538.6</v>
      </c>
      <c r="G5" s="5">
        <f t="shared" si="0"/>
        <v>67737.649999999994</v>
      </c>
    </row>
    <row r="6" spans="1:7" x14ac:dyDescent="0.2">
      <c r="A6" s="40" t="s">
        <v>11</v>
      </c>
      <c r="B6" s="6">
        <v>926795</v>
      </c>
      <c r="C6" s="6">
        <v>-65000</v>
      </c>
      <c r="D6" s="6">
        <v>861795</v>
      </c>
      <c r="E6" s="6">
        <v>831600</v>
      </c>
      <c r="F6" s="6">
        <v>831600</v>
      </c>
      <c r="G6" s="6">
        <v>30195</v>
      </c>
    </row>
    <row r="7" spans="1:7" x14ac:dyDescent="0.2">
      <c r="A7" s="40" t="s">
        <v>12</v>
      </c>
      <c r="B7" s="6">
        <v>450000</v>
      </c>
      <c r="C7" s="6">
        <v>-20000</v>
      </c>
      <c r="D7" s="6">
        <v>430000</v>
      </c>
      <c r="E7" s="6">
        <v>422090</v>
      </c>
      <c r="F7" s="6">
        <v>422090</v>
      </c>
      <c r="G7" s="6">
        <v>7910</v>
      </c>
    </row>
    <row r="8" spans="1:7" x14ac:dyDescent="0.2">
      <c r="A8" s="40" t="s">
        <v>13</v>
      </c>
      <c r="B8" s="6">
        <v>189725</v>
      </c>
      <c r="C8" s="6">
        <v>-10000</v>
      </c>
      <c r="D8" s="6">
        <v>179725</v>
      </c>
      <c r="E8" s="6">
        <v>164048.75</v>
      </c>
      <c r="F8" s="6">
        <v>143240.75</v>
      </c>
      <c r="G8" s="6">
        <v>15676.25</v>
      </c>
    </row>
    <row r="9" spans="1:7" x14ac:dyDescent="0.2">
      <c r="A9" s="40" t="s">
        <v>14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40" t="s">
        <v>15</v>
      </c>
      <c r="B10" s="6">
        <v>157064.25</v>
      </c>
      <c r="C10" s="6">
        <v>-31500</v>
      </c>
      <c r="D10" s="6">
        <v>125564.25</v>
      </c>
      <c r="E10" s="6">
        <v>111607.85</v>
      </c>
      <c r="F10" s="6">
        <v>111607.85</v>
      </c>
      <c r="G10" s="6">
        <v>13956.4</v>
      </c>
    </row>
    <row r="11" spans="1:7" x14ac:dyDescent="0.2">
      <c r="A11" s="40" t="s">
        <v>16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40" t="s">
        <v>17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42" t="s">
        <v>122</v>
      </c>
      <c r="B13" s="6">
        <f>SUM(B14:B22)</f>
        <v>163215.75</v>
      </c>
      <c r="C13" s="6">
        <f t="shared" ref="C13:G13" si="1">SUM(C14:C22)</f>
        <v>39500</v>
      </c>
      <c r="D13" s="6">
        <f t="shared" si="1"/>
        <v>202715.75</v>
      </c>
      <c r="E13" s="6">
        <f t="shared" si="1"/>
        <v>169219.39</v>
      </c>
      <c r="F13" s="6">
        <f t="shared" si="1"/>
        <v>169219.39</v>
      </c>
      <c r="G13" s="6">
        <f t="shared" si="1"/>
        <v>33496.36</v>
      </c>
    </row>
    <row r="14" spans="1:7" x14ac:dyDescent="0.2">
      <c r="A14" s="40" t="s">
        <v>18</v>
      </c>
      <c r="B14" s="6">
        <v>26215.75</v>
      </c>
      <c r="C14" s="6">
        <v>6500</v>
      </c>
      <c r="D14" s="6">
        <v>32715.75</v>
      </c>
      <c r="E14" s="6">
        <v>26175.15</v>
      </c>
      <c r="F14" s="6">
        <v>26175.15</v>
      </c>
      <c r="G14" s="6">
        <v>6540.6</v>
      </c>
    </row>
    <row r="15" spans="1:7" x14ac:dyDescent="0.2">
      <c r="A15" s="40" t="s">
        <v>19</v>
      </c>
      <c r="B15" s="6">
        <v>20100</v>
      </c>
      <c r="C15" s="6">
        <v>20000</v>
      </c>
      <c r="D15" s="6">
        <v>40100</v>
      </c>
      <c r="E15" s="6">
        <v>37546</v>
      </c>
      <c r="F15" s="6">
        <v>37546</v>
      </c>
      <c r="G15" s="6">
        <v>2554</v>
      </c>
    </row>
    <row r="16" spans="1:7" x14ac:dyDescent="0.2">
      <c r="A16" s="40" t="s">
        <v>20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</row>
    <row r="17" spans="1:7" x14ac:dyDescent="0.2">
      <c r="A17" s="40" t="s">
        <v>21</v>
      </c>
      <c r="B17" s="6">
        <v>21400</v>
      </c>
      <c r="C17" s="6">
        <v>8000</v>
      </c>
      <c r="D17" s="6">
        <v>29400</v>
      </c>
      <c r="E17" s="6">
        <v>25711.72</v>
      </c>
      <c r="F17" s="6">
        <v>25711.72</v>
      </c>
      <c r="G17" s="6">
        <v>3688.28</v>
      </c>
    </row>
    <row r="18" spans="1:7" x14ac:dyDescent="0.2">
      <c r="A18" s="40" t="s">
        <v>22</v>
      </c>
      <c r="B18" s="6">
        <v>1000</v>
      </c>
      <c r="C18" s="6">
        <v>0</v>
      </c>
      <c r="D18" s="6">
        <v>1000</v>
      </c>
      <c r="E18" s="6">
        <v>0</v>
      </c>
      <c r="F18" s="6">
        <v>0</v>
      </c>
      <c r="G18" s="6">
        <v>1000</v>
      </c>
    </row>
    <row r="19" spans="1:7" x14ac:dyDescent="0.2">
      <c r="A19" s="40" t="s">
        <v>23</v>
      </c>
      <c r="B19" s="6">
        <v>73200</v>
      </c>
      <c r="C19" s="6">
        <v>20000</v>
      </c>
      <c r="D19" s="6">
        <v>93200</v>
      </c>
      <c r="E19" s="6">
        <v>76303.33</v>
      </c>
      <c r="F19" s="6">
        <v>76303.33</v>
      </c>
      <c r="G19" s="6">
        <v>16896.669999999998</v>
      </c>
    </row>
    <row r="20" spans="1:7" x14ac:dyDescent="0.2">
      <c r="A20" s="40" t="s">
        <v>24</v>
      </c>
      <c r="B20" s="6">
        <v>10100</v>
      </c>
      <c r="C20" s="6">
        <v>-10000</v>
      </c>
      <c r="D20" s="6">
        <v>100</v>
      </c>
      <c r="E20" s="6">
        <v>0</v>
      </c>
      <c r="F20" s="6">
        <v>0</v>
      </c>
      <c r="G20" s="6">
        <v>100</v>
      </c>
    </row>
    <row r="21" spans="1:7" x14ac:dyDescent="0.2">
      <c r="A21" s="40" t="s">
        <v>25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</row>
    <row r="22" spans="1:7" x14ac:dyDescent="0.2">
      <c r="A22" s="40" t="s">
        <v>26</v>
      </c>
      <c r="B22" s="6">
        <v>11200</v>
      </c>
      <c r="C22" s="6">
        <v>-5000</v>
      </c>
      <c r="D22" s="6">
        <v>6200</v>
      </c>
      <c r="E22" s="6">
        <v>3483.19</v>
      </c>
      <c r="F22" s="6">
        <v>3483.19</v>
      </c>
      <c r="G22" s="6">
        <v>2716.81</v>
      </c>
    </row>
    <row r="23" spans="1:7" x14ac:dyDescent="0.2">
      <c r="A23" s="42" t="s">
        <v>27</v>
      </c>
      <c r="B23" s="6">
        <f>SUM(B24:B32)</f>
        <v>290300</v>
      </c>
      <c r="C23" s="6">
        <f t="shared" ref="C23:G23" si="2">SUM(C24:C32)</f>
        <v>222000</v>
      </c>
      <c r="D23" s="6">
        <f t="shared" si="2"/>
        <v>512300</v>
      </c>
      <c r="E23" s="6">
        <f t="shared" si="2"/>
        <v>447576.14999999997</v>
      </c>
      <c r="F23" s="6">
        <f t="shared" si="2"/>
        <v>447576.14999999997</v>
      </c>
      <c r="G23" s="6">
        <f t="shared" si="2"/>
        <v>64723.85</v>
      </c>
    </row>
    <row r="24" spans="1:7" x14ac:dyDescent="0.2">
      <c r="A24" s="40" t="s">
        <v>28</v>
      </c>
      <c r="B24" s="6">
        <v>31800</v>
      </c>
      <c r="C24" s="6">
        <v>0</v>
      </c>
      <c r="D24" s="6">
        <v>31800</v>
      </c>
      <c r="E24" s="6">
        <v>22370.09</v>
      </c>
      <c r="F24" s="6">
        <v>22370.09</v>
      </c>
      <c r="G24" s="6">
        <v>9429.91</v>
      </c>
    </row>
    <row r="25" spans="1:7" x14ac:dyDescent="0.2">
      <c r="A25" s="40" t="s">
        <v>29</v>
      </c>
      <c r="B25" s="6">
        <v>40200</v>
      </c>
      <c r="C25" s="6">
        <v>0</v>
      </c>
      <c r="D25" s="6">
        <v>40200</v>
      </c>
      <c r="E25" s="6">
        <v>37080</v>
      </c>
      <c r="F25" s="6">
        <v>37080</v>
      </c>
      <c r="G25" s="6">
        <v>3120</v>
      </c>
    </row>
    <row r="26" spans="1:7" x14ac:dyDescent="0.2">
      <c r="A26" s="40" t="s">
        <v>30</v>
      </c>
      <c r="B26" s="6">
        <v>30100</v>
      </c>
      <c r="C26" s="6">
        <v>32000</v>
      </c>
      <c r="D26" s="6">
        <v>62100</v>
      </c>
      <c r="E26" s="6">
        <v>54520</v>
      </c>
      <c r="F26" s="6">
        <v>54520</v>
      </c>
      <c r="G26" s="6">
        <v>7580</v>
      </c>
    </row>
    <row r="27" spans="1:7" x14ac:dyDescent="0.2">
      <c r="A27" s="40" t="s">
        <v>31</v>
      </c>
      <c r="B27" s="6">
        <v>10100</v>
      </c>
      <c r="C27" s="6">
        <v>0</v>
      </c>
      <c r="D27" s="6">
        <v>10100</v>
      </c>
      <c r="E27" s="6">
        <v>81.2</v>
      </c>
      <c r="F27" s="6">
        <v>81.2</v>
      </c>
      <c r="G27" s="6">
        <v>10018.799999999999</v>
      </c>
    </row>
    <row r="28" spans="1:7" x14ac:dyDescent="0.2">
      <c r="A28" s="40" t="s">
        <v>32</v>
      </c>
      <c r="B28" s="6">
        <v>45100</v>
      </c>
      <c r="C28" s="6">
        <v>-10000</v>
      </c>
      <c r="D28" s="6">
        <v>35100</v>
      </c>
      <c r="E28" s="6">
        <v>23680.01</v>
      </c>
      <c r="F28" s="6">
        <v>23680.01</v>
      </c>
      <c r="G28" s="6">
        <v>11419.99</v>
      </c>
    </row>
    <row r="29" spans="1:7" x14ac:dyDescent="0.2">
      <c r="A29" s="40" t="s">
        <v>33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40" t="s">
        <v>34</v>
      </c>
      <c r="B30" s="6">
        <v>2000</v>
      </c>
      <c r="C30" s="6">
        <v>0</v>
      </c>
      <c r="D30" s="6">
        <v>2000</v>
      </c>
      <c r="E30" s="6">
        <v>0</v>
      </c>
      <c r="F30" s="6">
        <v>0</v>
      </c>
      <c r="G30" s="6">
        <v>2000</v>
      </c>
    </row>
    <row r="31" spans="1:7" x14ac:dyDescent="0.2">
      <c r="A31" s="40" t="s">
        <v>35</v>
      </c>
      <c r="B31" s="6">
        <v>80000</v>
      </c>
      <c r="C31" s="6">
        <v>200000</v>
      </c>
      <c r="D31" s="6">
        <v>280000</v>
      </c>
      <c r="E31" s="6">
        <v>274053.84999999998</v>
      </c>
      <c r="F31" s="6">
        <v>274053.84999999998</v>
      </c>
      <c r="G31" s="6">
        <v>5946.15</v>
      </c>
    </row>
    <row r="32" spans="1:7" x14ac:dyDescent="0.2">
      <c r="A32" s="40" t="s">
        <v>36</v>
      </c>
      <c r="B32" s="6">
        <v>51000</v>
      </c>
      <c r="C32" s="6">
        <v>0</v>
      </c>
      <c r="D32" s="6">
        <v>51000</v>
      </c>
      <c r="E32" s="6">
        <v>35791</v>
      </c>
      <c r="F32" s="6">
        <v>35791</v>
      </c>
      <c r="G32" s="6">
        <v>15209</v>
      </c>
    </row>
    <row r="33" spans="1:7" x14ac:dyDescent="0.2">
      <c r="A33" s="42" t="s">
        <v>123</v>
      </c>
      <c r="B33" s="6">
        <f>SUM(B34:B42)</f>
        <v>0</v>
      </c>
      <c r="C33" s="6">
        <f t="shared" ref="C33:G33" si="3">SUM(C34:C42)</f>
        <v>0</v>
      </c>
      <c r="D33" s="6">
        <f t="shared" si="3"/>
        <v>0</v>
      </c>
      <c r="E33" s="6">
        <f t="shared" si="3"/>
        <v>0</v>
      </c>
      <c r="F33" s="6">
        <f t="shared" si="3"/>
        <v>0</v>
      </c>
      <c r="G33" s="6">
        <f t="shared" si="3"/>
        <v>0</v>
      </c>
    </row>
    <row r="34" spans="1:7" x14ac:dyDescent="0.2">
      <c r="A34" s="40" t="s">
        <v>37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2">
      <c r="A35" s="40" t="s">
        <v>38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</row>
    <row r="36" spans="1:7" x14ac:dyDescent="0.2">
      <c r="A36" s="40" t="s">
        <v>39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2">
      <c r="A37" s="40" t="s">
        <v>40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</row>
    <row r="38" spans="1:7" x14ac:dyDescent="0.2">
      <c r="A38" s="40" t="s">
        <v>41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40" t="s">
        <v>42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40" t="s">
        <v>43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40" t="s">
        <v>44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</row>
    <row r="42" spans="1:7" x14ac:dyDescent="0.2">
      <c r="A42" s="40" t="s">
        <v>45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</row>
    <row r="43" spans="1:7" x14ac:dyDescent="0.2">
      <c r="A43" s="42" t="s">
        <v>124</v>
      </c>
      <c r="B43" s="6">
        <f>SUM(B44:B52)</f>
        <v>2900</v>
      </c>
      <c r="C43" s="6">
        <f t="shared" ref="C43:G43" si="4">SUM(C44:C52)</f>
        <v>0</v>
      </c>
      <c r="D43" s="6">
        <f t="shared" si="4"/>
        <v>2900</v>
      </c>
      <c r="E43" s="6">
        <f t="shared" si="4"/>
        <v>0</v>
      </c>
      <c r="F43" s="6">
        <f t="shared" si="4"/>
        <v>0</v>
      </c>
      <c r="G43" s="6">
        <f t="shared" si="4"/>
        <v>2900</v>
      </c>
    </row>
    <row r="44" spans="1:7" x14ac:dyDescent="0.2">
      <c r="A44" s="40" t="s">
        <v>46</v>
      </c>
      <c r="B44" s="6">
        <v>1700</v>
      </c>
      <c r="C44" s="6">
        <v>0</v>
      </c>
      <c r="D44" s="6">
        <v>1700</v>
      </c>
      <c r="E44" s="6">
        <v>0</v>
      </c>
      <c r="F44" s="6">
        <v>0</v>
      </c>
      <c r="G44" s="6">
        <v>1700</v>
      </c>
    </row>
    <row r="45" spans="1:7" x14ac:dyDescent="0.2">
      <c r="A45" s="40" t="s">
        <v>47</v>
      </c>
      <c r="B45" s="6">
        <v>1000</v>
      </c>
      <c r="C45" s="6">
        <v>0</v>
      </c>
      <c r="D45" s="6">
        <v>1000</v>
      </c>
      <c r="E45" s="6">
        <v>0</v>
      </c>
      <c r="F45" s="6">
        <v>0</v>
      </c>
      <c r="G45" s="6">
        <v>1000</v>
      </c>
    </row>
    <row r="46" spans="1:7" x14ac:dyDescent="0.2">
      <c r="A46" s="40" t="s">
        <v>48</v>
      </c>
      <c r="B46" s="6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</row>
    <row r="47" spans="1:7" x14ac:dyDescent="0.2">
      <c r="A47" s="40" t="s">
        <v>49</v>
      </c>
      <c r="B47" s="6">
        <v>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</row>
    <row r="48" spans="1:7" x14ac:dyDescent="0.2">
      <c r="A48" s="40" t="s">
        <v>50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</row>
    <row r="49" spans="1:7" x14ac:dyDescent="0.2">
      <c r="A49" s="40" t="s">
        <v>51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</row>
    <row r="50" spans="1:7" x14ac:dyDescent="0.2">
      <c r="A50" s="40" t="s">
        <v>52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</row>
    <row r="51" spans="1:7" x14ac:dyDescent="0.2">
      <c r="A51" s="40" t="s">
        <v>53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7" x14ac:dyDescent="0.2">
      <c r="A52" s="40" t="s">
        <v>54</v>
      </c>
      <c r="B52" s="6">
        <v>200</v>
      </c>
      <c r="C52" s="6">
        <v>0</v>
      </c>
      <c r="D52" s="6">
        <v>200</v>
      </c>
      <c r="E52" s="6">
        <v>0</v>
      </c>
      <c r="F52" s="6">
        <v>0</v>
      </c>
      <c r="G52" s="6">
        <v>200</v>
      </c>
    </row>
    <row r="53" spans="1:7" x14ac:dyDescent="0.2">
      <c r="A53" s="42" t="s">
        <v>55</v>
      </c>
      <c r="B53" s="6">
        <f>SUM(B54:B56)</f>
        <v>0</v>
      </c>
      <c r="C53" s="6">
        <f t="shared" ref="C53:G53" si="5">SUM(C54:C56)</f>
        <v>0</v>
      </c>
      <c r="D53" s="6">
        <f t="shared" si="5"/>
        <v>0</v>
      </c>
      <c r="E53" s="6">
        <f t="shared" si="5"/>
        <v>0</v>
      </c>
      <c r="F53" s="6">
        <f t="shared" si="5"/>
        <v>0</v>
      </c>
      <c r="G53" s="6">
        <f t="shared" si="5"/>
        <v>0</v>
      </c>
    </row>
    <row r="54" spans="1:7" x14ac:dyDescent="0.2">
      <c r="A54" s="40" t="s">
        <v>56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</row>
    <row r="55" spans="1:7" x14ac:dyDescent="0.2">
      <c r="A55" s="40" t="s">
        <v>57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</row>
    <row r="56" spans="1:7" x14ac:dyDescent="0.2">
      <c r="A56" s="40" t="s">
        <v>58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</row>
    <row r="57" spans="1:7" x14ac:dyDescent="0.2">
      <c r="A57" s="42" t="s">
        <v>125</v>
      </c>
      <c r="B57" s="6">
        <f>SUM(B58:B64)</f>
        <v>0</v>
      </c>
      <c r="C57" s="6">
        <f t="shared" ref="C57:G57" si="6">SUM(C58:C64)</f>
        <v>0</v>
      </c>
      <c r="D57" s="6">
        <f t="shared" si="6"/>
        <v>0</v>
      </c>
      <c r="E57" s="6">
        <f t="shared" si="6"/>
        <v>0</v>
      </c>
      <c r="F57" s="6">
        <f t="shared" si="6"/>
        <v>0</v>
      </c>
      <c r="G57" s="6">
        <f t="shared" si="6"/>
        <v>0</v>
      </c>
    </row>
    <row r="58" spans="1:7" x14ac:dyDescent="0.2">
      <c r="A58" s="40" t="s">
        <v>59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</row>
    <row r="59" spans="1:7" x14ac:dyDescent="0.2">
      <c r="A59" s="40" t="s">
        <v>60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</row>
    <row r="60" spans="1:7" x14ac:dyDescent="0.2">
      <c r="A60" s="40" t="s">
        <v>61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</row>
    <row r="61" spans="1:7" x14ac:dyDescent="0.2">
      <c r="A61" s="40" t="s">
        <v>62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</row>
    <row r="62" spans="1:7" x14ac:dyDescent="0.2">
      <c r="A62" s="40" t="s">
        <v>63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</row>
    <row r="63" spans="1:7" x14ac:dyDescent="0.2">
      <c r="A63" s="40" t="s">
        <v>64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</row>
    <row r="64" spans="1:7" x14ac:dyDescent="0.2">
      <c r="A64" s="40" t="s">
        <v>65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</row>
    <row r="65" spans="1:7" x14ac:dyDescent="0.2">
      <c r="A65" s="42" t="s">
        <v>126</v>
      </c>
      <c r="B65" s="6">
        <f>SUM(B66:B68)</f>
        <v>0</v>
      </c>
      <c r="C65" s="6">
        <f t="shared" ref="C65:G65" si="7">SUM(C66:C68)</f>
        <v>0</v>
      </c>
      <c r="D65" s="6">
        <f t="shared" si="7"/>
        <v>0</v>
      </c>
      <c r="E65" s="6">
        <f t="shared" si="7"/>
        <v>0</v>
      </c>
      <c r="F65" s="6">
        <f t="shared" si="7"/>
        <v>0</v>
      </c>
      <c r="G65" s="6">
        <f t="shared" si="7"/>
        <v>0</v>
      </c>
    </row>
    <row r="66" spans="1:7" x14ac:dyDescent="0.2">
      <c r="A66" s="40" t="s">
        <v>66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</row>
    <row r="67" spans="1:7" x14ac:dyDescent="0.2">
      <c r="A67" s="40" t="s">
        <v>67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</row>
    <row r="68" spans="1:7" x14ac:dyDescent="0.2">
      <c r="A68" s="40" t="s">
        <v>68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</row>
    <row r="69" spans="1:7" x14ac:dyDescent="0.2">
      <c r="A69" s="42" t="s">
        <v>69</v>
      </c>
      <c r="B69" s="6">
        <f>SUM(B70:B76)</f>
        <v>0</v>
      </c>
      <c r="C69" s="6">
        <f t="shared" ref="C69:G69" si="8">SUM(C70:C76)</f>
        <v>0</v>
      </c>
      <c r="D69" s="6">
        <f t="shared" si="8"/>
        <v>0</v>
      </c>
      <c r="E69" s="6">
        <f t="shared" si="8"/>
        <v>0</v>
      </c>
      <c r="F69" s="6">
        <f t="shared" si="8"/>
        <v>0</v>
      </c>
      <c r="G69" s="6">
        <f t="shared" si="8"/>
        <v>0</v>
      </c>
    </row>
    <row r="70" spans="1:7" x14ac:dyDescent="0.2">
      <c r="A70" s="40" t="s">
        <v>70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</row>
    <row r="71" spans="1:7" x14ac:dyDescent="0.2">
      <c r="A71" s="40" t="s">
        <v>71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</row>
    <row r="72" spans="1:7" x14ac:dyDescent="0.2">
      <c r="A72" s="40" t="s">
        <v>72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7" x14ac:dyDescent="0.2">
      <c r="A73" s="40" t="s">
        <v>73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7" x14ac:dyDescent="0.2">
      <c r="A74" s="40" t="s">
        <v>74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7" x14ac:dyDescent="0.2">
      <c r="A75" s="40" t="s">
        <v>75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1" t="s">
        <v>76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x14ac:dyDescent="0.2">
      <c r="A77" s="38" t="s">
        <v>77</v>
      </c>
      <c r="B77" s="8">
        <v>2180000</v>
      </c>
      <c r="C77" s="8">
        <v>135000</v>
      </c>
      <c r="D77" s="8">
        <v>2315000</v>
      </c>
      <c r="E77" s="8">
        <v>2146142.14</v>
      </c>
      <c r="F77" s="8">
        <v>2125334.14</v>
      </c>
      <c r="G77" s="8">
        <v>168857.86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showGridLines="0" workbookViewId="0">
      <selection sqref="A1:G1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45" customHeight="1" x14ac:dyDescent="0.2">
      <c r="A1" s="43" t="s">
        <v>129</v>
      </c>
      <c r="B1" s="44"/>
      <c r="C1" s="44"/>
      <c r="D1" s="44"/>
      <c r="E1" s="44"/>
      <c r="F1" s="44"/>
      <c r="G1" s="45"/>
    </row>
    <row r="2" spans="1:7" x14ac:dyDescent="0.2">
      <c r="A2" s="24"/>
      <c r="B2" s="27" t="s">
        <v>0</v>
      </c>
      <c r="C2" s="28"/>
      <c r="D2" s="28"/>
      <c r="E2" s="28"/>
      <c r="F2" s="29"/>
      <c r="G2" s="46" t="s">
        <v>7</v>
      </c>
    </row>
    <row r="3" spans="1:7" ht="24.9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7"/>
    </row>
    <row r="4" spans="1:7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5"/>
      <c r="B5" s="9"/>
      <c r="C5" s="9"/>
      <c r="D5" s="9"/>
      <c r="E5" s="9"/>
      <c r="F5" s="9"/>
      <c r="G5" s="9"/>
    </row>
    <row r="6" spans="1:7" x14ac:dyDescent="0.2">
      <c r="A6" s="35" t="s">
        <v>78</v>
      </c>
      <c r="B6" s="6">
        <v>2177100</v>
      </c>
      <c r="C6" s="6">
        <v>135000</v>
      </c>
      <c r="D6" s="6">
        <v>2312100</v>
      </c>
      <c r="E6" s="6">
        <v>2146142.14</v>
      </c>
      <c r="F6" s="6">
        <v>2125334.14</v>
      </c>
      <c r="G6" s="6">
        <v>165957.85999999999</v>
      </c>
    </row>
    <row r="7" spans="1:7" x14ac:dyDescent="0.2">
      <c r="A7" s="35"/>
      <c r="B7" s="10"/>
      <c r="C7" s="10"/>
      <c r="D7" s="10"/>
      <c r="E7" s="10"/>
      <c r="F7" s="10"/>
      <c r="G7" s="10"/>
    </row>
    <row r="8" spans="1:7" x14ac:dyDescent="0.2">
      <c r="A8" s="35" t="s">
        <v>79</v>
      </c>
      <c r="B8" s="6">
        <v>2900</v>
      </c>
      <c r="C8" s="10">
        <v>0</v>
      </c>
      <c r="D8" s="6">
        <v>2900</v>
      </c>
      <c r="E8" s="10">
        <v>0</v>
      </c>
      <c r="F8" s="10">
        <v>0</v>
      </c>
      <c r="G8" s="6">
        <v>2900</v>
      </c>
    </row>
    <row r="9" spans="1:7" x14ac:dyDescent="0.2">
      <c r="A9" s="35"/>
      <c r="B9" s="10"/>
      <c r="C9" s="10"/>
      <c r="D9" s="10"/>
      <c r="E9" s="10"/>
      <c r="F9" s="10"/>
      <c r="G9" s="10"/>
    </row>
    <row r="10" spans="1:7" x14ac:dyDescent="0.2">
      <c r="A10" s="35" t="s">
        <v>80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</row>
    <row r="11" spans="1:7" x14ac:dyDescent="0.2">
      <c r="A11" s="35"/>
      <c r="B11" s="10"/>
      <c r="C11" s="10"/>
      <c r="D11" s="10"/>
      <c r="E11" s="10"/>
      <c r="F11" s="10"/>
      <c r="G11" s="10"/>
    </row>
    <row r="12" spans="1:7" x14ac:dyDescent="0.2">
      <c r="A12" s="35" t="s">
        <v>41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pans="1:7" x14ac:dyDescent="0.2">
      <c r="A13" s="35"/>
      <c r="B13" s="10"/>
      <c r="C13" s="10"/>
      <c r="D13" s="10"/>
      <c r="E13" s="10"/>
      <c r="F13" s="10"/>
      <c r="G13" s="10"/>
    </row>
    <row r="14" spans="1:7" x14ac:dyDescent="0.2">
      <c r="A14" s="35" t="s">
        <v>66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spans="1:7" x14ac:dyDescent="0.2">
      <c r="A15" s="36"/>
      <c r="B15" s="11"/>
      <c r="C15" s="11"/>
      <c r="D15" s="11"/>
      <c r="E15" s="11"/>
      <c r="F15" s="11"/>
      <c r="G15" s="11"/>
    </row>
    <row r="16" spans="1:7" x14ac:dyDescent="0.2">
      <c r="A16" s="37" t="s">
        <v>77</v>
      </c>
      <c r="B16" s="8">
        <v>2180000</v>
      </c>
      <c r="C16" s="8">
        <v>135000</v>
      </c>
      <c r="D16" s="8">
        <v>2315000</v>
      </c>
      <c r="E16" s="8">
        <v>2146142.14</v>
      </c>
      <c r="F16" s="8">
        <v>2125334.14</v>
      </c>
      <c r="G16" s="8">
        <v>168857.86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6"/>
  <sheetViews>
    <sheetView showGridLines="0" topLeftCell="A26" workbookViewId="0">
      <selection activeCell="A26" sqref="A26:G26"/>
    </sheetView>
  </sheetViews>
  <sheetFormatPr baseColWidth="10" defaultColWidth="12" defaultRowHeight="10.199999999999999" x14ac:dyDescent="0.2"/>
  <cols>
    <col min="1" max="1" width="60.85546875" style="1" customWidth="1"/>
    <col min="2" max="7" width="18.28515625" style="1" customWidth="1"/>
    <col min="8" max="16384" width="12" style="1"/>
  </cols>
  <sheetData>
    <row r="1" spans="1:7" ht="45" customHeight="1" x14ac:dyDescent="0.2">
      <c r="A1" s="43" t="s">
        <v>133</v>
      </c>
      <c r="B1" s="44"/>
      <c r="C1" s="44"/>
      <c r="D1" s="44"/>
      <c r="E1" s="44"/>
      <c r="F1" s="44"/>
      <c r="G1" s="45"/>
    </row>
    <row r="2" spans="1:7" x14ac:dyDescent="0.2">
      <c r="A2" s="14"/>
      <c r="B2" s="14"/>
      <c r="C2" s="14"/>
      <c r="D2" s="14"/>
      <c r="E2" s="14"/>
      <c r="F2" s="14"/>
      <c r="G2" s="14"/>
    </row>
    <row r="3" spans="1:7" x14ac:dyDescent="0.2">
      <c r="A3" s="24"/>
      <c r="B3" s="27" t="s">
        <v>0</v>
      </c>
      <c r="C3" s="28"/>
      <c r="D3" s="28"/>
      <c r="E3" s="28"/>
      <c r="F3" s="29"/>
      <c r="G3" s="46" t="s">
        <v>7</v>
      </c>
    </row>
    <row r="4" spans="1:7" ht="24.9" customHeight="1" x14ac:dyDescent="0.2">
      <c r="A4" s="25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7"/>
    </row>
    <row r="5" spans="1:7" x14ac:dyDescent="0.2">
      <c r="A5" s="26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13"/>
      <c r="B6" s="19"/>
      <c r="C6" s="19"/>
      <c r="D6" s="19"/>
      <c r="E6" s="19"/>
      <c r="F6" s="19"/>
      <c r="G6" s="19"/>
    </row>
    <row r="7" spans="1:7" x14ac:dyDescent="0.2">
      <c r="A7" s="31" t="s">
        <v>134</v>
      </c>
      <c r="B7" s="6">
        <v>2180000</v>
      </c>
      <c r="C7" s="6">
        <v>135000</v>
      </c>
      <c r="D7" s="6">
        <v>2315000</v>
      </c>
      <c r="E7" s="6">
        <v>2146142.14</v>
      </c>
      <c r="F7" s="6">
        <v>2125334.14</v>
      </c>
      <c r="G7" s="6">
        <v>168857.86</v>
      </c>
    </row>
    <row r="8" spans="1:7" x14ac:dyDescent="0.2">
      <c r="A8" s="31"/>
      <c r="B8" s="6"/>
      <c r="C8" s="6"/>
      <c r="D8" s="6"/>
      <c r="E8" s="6"/>
      <c r="F8" s="6"/>
      <c r="G8" s="6"/>
    </row>
    <row r="9" spans="1:7" x14ac:dyDescent="0.2">
      <c r="A9" s="31"/>
      <c r="B9" s="7"/>
      <c r="C9" s="7"/>
      <c r="D9" s="7"/>
      <c r="E9" s="7"/>
      <c r="F9" s="7"/>
      <c r="G9" s="7"/>
    </row>
    <row r="10" spans="1:7" x14ac:dyDescent="0.2">
      <c r="A10" s="32" t="s">
        <v>77</v>
      </c>
      <c r="B10" s="12">
        <v>2180000</v>
      </c>
      <c r="C10" s="12">
        <v>135000</v>
      </c>
      <c r="D10" s="12">
        <v>2315000</v>
      </c>
      <c r="E10" s="12">
        <v>2146142.14</v>
      </c>
      <c r="F10" s="12">
        <v>2125334.14</v>
      </c>
      <c r="G10" s="12">
        <v>168857.86</v>
      </c>
    </row>
    <row r="13" spans="1:7" ht="45" customHeight="1" x14ac:dyDescent="0.2">
      <c r="A13" s="43" t="s">
        <v>132</v>
      </c>
      <c r="B13" s="44"/>
      <c r="C13" s="44"/>
      <c r="D13" s="44"/>
      <c r="E13" s="44"/>
      <c r="F13" s="44"/>
      <c r="G13" s="45"/>
    </row>
    <row r="15" spans="1:7" x14ac:dyDescent="0.2">
      <c r="A15" s="24"/>
      <c r="B15" s="27" t="s">
        <v>0</v>
      </c>
      <c r="C15" s="28"/>
      <c r="D15" s="28"/>
      <c r="E15" s="28"/>
      <c r="F15" s="29"/>
      <c r="G15" s="46" t="s">
        <v>7</v>
      </c>
    </row>
    <row r="16" spans="1:7" ht="20.399999999999999" x14ac:dyDescent="0.2">
      <c r="A16" s="25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47"/>
    </row>
    <row r="17" spans="1:8" x14ac:dyDescent="0.2">
      <c r="A17" s="26"/>
      <c r="B17" s="4">
        <v>1</v>
      </c>
      <c r="C17" s="4">
        <v>2</v>
      </c>
      <c r="D17" s="4" t="s">
        <v>8</v>
      </c>
      <c r="E17" s="4">
        <v>4</v>
      </c>
      <c r="F17" s="4">
        <v>5</v>
      </c>
      <c r="G17" s="4" t="s">
        <v>9</v>
      </c>
    </row>
    <row r="18" spans="1:8" x14ac:dyDescent="0.2">
      <c r="A18" s="15"/>
      <c r="B18" s="16"/>
      <c r="C18" s="16"/>
      <c r="D18" s="16"/>
      <c r="E18" s="16"/>
      <c r="F18" s="16"/>
      <c r="G18" s="16"/>
    </row>
    <row r="19" spans="1:8" x14ac:dyDescent="0.2">
      <c r="A19" s="31" t="s">
        <v>81</v>
      </c>
      <c r="B19" s="17">
        <v>0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</row>
    <row r="20" spans="1:8" x14ac:dyDescent="0.2">
      <c r="A20" s="31" t="s">
        <v>82</v>
      </c>
      <c r="B20" s="17"/>
      <c r="C20" s="17"/>
      <c r="D20" s="17"/>
      <c r="E20" s="17"/>
      <c r="F20" s="17"/>
      <c r="G20" s="17"/>
    </row>
    <row r="21" spans="1:8" x14ac:dyDescent="0.2">
      <c r="A21" s="31" t="s">
        <v>83</v>
      </c>
      <c r="B21" s="17"/>
      <c r="C21" s="17"/>
      <c r="D21" s="17"/>
      <c r="E21" s="17"/>
      <c r="F21" s="17"/>
      <c r="G21" s="17"/>
    </row>
    <row r="22" spans="1:8" x14ac:dyDescent="0.2">
      <c r="A22" s="31" t="s">
        <v>84</v>
      </c>
      <c r="B22" s="17"/>
      <c r="C22" s="17"/>
      <c r="D22" s="17"/>
      <c r="E22" s="17"/>
      <c r="F22" s="17"/>
      <c r="G22" s="17"/>
    </row>
    <row r="23" spans="1:8" x14ac:dyDescent="0.2">
      <c r="A23" s="2"/>
      <c r="B23" s="18"/>
      <c r="C23" s="18"/>
      <c r="D23" s="18"/>
      <c r="E23" s="18"/>
      <c r="F23" s="18"/>
      <c r="G23" s="18"/>
    </row>
    <row r="24" spans="1:8" x14ac:dyDescent="0.2">
      <c r="A24" s="32" t="s">
        <v>77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</row>
    <row r="27" spans="1:8" ht="45" customHeight="1" x14ac:dyDescent="0.2">
      <c r="A27" s="43" t="s">
        <v>131</v>
      </c>
      <c r="B27" s="44"/>
      <c r="C27" s="44"/>
      <c r="D27" s="44"/>
      <c r="E27" s="44"/>
      <c r="F27" s="44"/>
      <c r="G27" s="45"/>
    </row>
    <row r="28" spans="1:8" x14ac:dyDescent="0.2">
      <c r="A28" s="24"/>
      <c r="B28" s="27" t="s">
        <v>0</v>
      </c>
      <c r="C28" s="28"/>
      <c r="D28" s="28"/>
      <c r="E28" s="28"/>
      <c r="F28" s="29"/>
      <c r="G28" s="46" t="s">
        <v>7</v>
      </c>
    </row>
    <row r="29" spans="1:8" ht="20.399999999999999" x14ac:dyDescent="0.2">
      <c r="A29" s="25" t="s">
        <v>1</v>
      </c>
      <c r="B29" s="3" t="s">
        <v>2</v>
      </c>
      <c r="C29" s="3" t="s">
        <v>3</v>
      </c>
      <c r="D29" s="3" t="s">
        <v>4</v>
      </c>
      <c r="E29" s="3" t="s">
        <v>5</v>
      </c>
      <c r="F29" s="3" t="s">
        <v>6</v>
      </c>
      <c r="G29" s="47"/>
    </row>
    <row r="30" spans="1:8" x14ac:dyDescent="0.2">
      <c r="A30" s="26"/>
      <c r="B30" s="4">
        <v>1</v>
      </c>
      <c r="C30" s="4">
        <v>2</v>
      </c>
      <c r="D30" s="4" t="s">
        <v>8</v>
      </c>
      <c r="E30" s="4">
        <v>4</v>
      </c>
      <c r="F30" s="4">
        <v>5</v>
      </c>
      <c r="G30" s="4" t="s">
        <v>9</v>
      </c>
    </row>
    <row r="31" spans="1:8" x14ac:dyDescent="0.2">
      <c r="A31" s="15"/>
      <c r="B31" s="16"/>
      <c r="C31" s="16"/>
      <c r="D31" s="16"/>
      <c r="E31" s="16"/>
      <c r="F31" s="16"/>
      <c r="G31" s="16"/>
    </row>
    <row r="32" spans="1:8" ht="20.399999999999999" x14ac:dyDescent="0.2">
      <c r="A32" s="33" t="s">
        <v>85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39"/>
    </row>
    <row r="33" spans="1:8" x14ac:dyDescent="0.2">
      <c r="A33" s="33"/>
      <c r="B33" s="17"/>
      <c r="C33" s="17"/>
      <c r="D33" s="17"/>
      <c r="E33" s="17"/>
      <c r="F33" s="17"/>
      <c r="G33" s="17"/>
      <c r="H33"/>
    </row>
    <row r="34" spans="1:8" x14ac:dyDescent="0.2">
      <c r="A34" s="33" t="s">
        <v>86</v>
      </c>
      <c r="B34" s="17"/>
      <c r="C34" s="17"/>
      <c r="D34" s="17"/>
      <c r="E34" s="17"/>
      <c r="F34" s="17"/>
      <c r="G34" s="17"/>
      <c r="H34"/>
    </row>
    <row r="35" spans="1:8" x14ac:dyDescent="0.2">
      <c r="A35" s="33"/>
      <c r="B35" s="17"/>
      <c r="C35" s="17"/>
      <c r="D35" s="17"/>
      <c r="E35" s="17"/>
      <c r="F35" s="17"/>
      <c r="G35" s="17"/>
      <c r="H35"/>
    </row>
    <row r="36" spans="1:8" ht="20.399999999999999" x14ac:dyDescent="0.2">
      <c r="A36" s="33" t="s">
        <v>87</v>
      </c>
      <c r="B36" s="17">
        <v>2180000</v>
      </c>
      <c r="C36" s="17">
        <v>135000</v>
      </c>
      <c r="D36" s="17">
        <v>2315000</v>
      </c>
      <c r="E36" s="17">
        <v>2146142.14</v>
      </c>
      <c r="F36" s="17">
        <v>2125334.14</v>
      </c>
      <c r="G36" s="17">
        <v>168857.86</v>
      </c>
      <c r="H36" s="39"/>
    </row>
    <row r="37" spans="1:8" x14ac:dyDescent="0.2">
      <c r="A37" s="33"/>
      <c r="B37" s="17"/>
      <c r="C37" s="17"/>
      <c r="D37" s="17"/>
      <c r="E37" s="17"/>
      <c r="F37" s="17"/>
      <c r="G37" s="17"/>
      <c r="H37"/>
    </row>
    <row r="38" spans="1:8" ht="20.399999999999999" x14ac:dyDescent="0.2">
      <c r="A38" s="33" t="s">
        <v>88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39"/>
    </row>
    <row r="39" spans="1:8" x14ac:dyDescent="0.2">
      <c r="A39" s="33"/>
      <c r="B39" s="17"/>
      <c r="C39" s="17"/>
      <c r="D39" s="17"/>
      <c r="E39" s="17"/>
      <c r="F39" s="17"/>
      <c r="G39" s="17"/>
      <c r="H39"/>
    </row>
    <row r="40" spans="1:8" ht="20.399999999999999" x14ac:dyDescent="0.2">
      <c r="A40" s="33" t="s">
        <v>89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39"/>
    </row>
    <row r="41" spans="1:8" x14ac:dyDescent="0.2">
      <c r="A41" s="33"/>
      <c r="B41" s="17"/>
      <c r="C41" s="17"/>
      <c r="D41" s="17"/>
      <c r="E41" s="17"/>
      <c r="F41" s="17"/>
      <c r="G41" s="17"/>
      <c r="H41"/>
    </row>
    <row r="42" spans="1:8" ht="20.399999999999999" x14ac:dyDescent="0.2">
      <c r="A42" s="33" t="s">
        <v>90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39"/>
    </row>
    <row r="43" spans="1:8" x14ac:dyDescent="0.2">
      <c r="A43" s="33"/>
      <c r="B43" s="17"/>
      <c r="C43" s="17"/>
      <c r="D43" s="17"/>
      <c r="E43" s="17"/>
      <c r="F43" s="17"/>
      <c r="G43" s="17"/>
      <c r="H43"/>
    </row>
    <row r="44" spans="1:8" ht="20.399999999999999" x14ac:dyDescent="0.2">
      <c r="A44" s="33" t="s">
        <v>91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</row>
    <row r="45" spans="1:8" x14ac:dyDescent="0.2">
      <c r="A45" s="34"/>
      <c r="B45" s="18"/>
      <c r="C45" s="18"/>
      <c r="D45" s="18"/>
      <c r="E45" s="18"/>
      <c r="F45" s="18"/>
      <c r="G45" s="18"/>
    </row>
    <row r="46" spans="1:8" x14ac:dyDescent="0.2">
      <c r="A46" s="23" t="s">
        <v>77</v>
      </c>
      <c r="B46" s="12">
        <v>2180000</v>
      </c>
      <c r="C46" s="12">
        <v>135000</v>
      </c>
      <c r="D46" s="12">
        <v>2315000</v>
      </c>
      <c r="E46" s="12">
        <v>2146142.14</v>
      </c>
      <c r="F46" s="12">
        <v>2125334.14</v>
      </c>
      <c r="G46" s="12">
        <v>168857.86</v>
      </c>
    </row>
  </sheetData>
  <sheetProtection formatCells="0" formatColumns="0" formatRows="0" insertRows="0" deleteRows="0" autoFilter="0"/>
  <mergeCells count="6">
    <mergeCell ref="G3:G4"/>
    <mergeCell ref="G15:G16"/>
    <mergeCell ref="G28:G29"/>
    <mergeCell ref="A1:G1"/>
    <mergeCell ref="A13:G13"/>
    <mergeCell ref="A27:G27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2"/>
  <sheetViews>
    <sheetView showGridLines="0" topLeftCell="A31" workbookViewId="0">
      <selection activeCell="A31" sqref="A31"/>
    </sheetView>
  </sheetViews>
  <sheetFormatPr baseColWidth="10" defaultColWidth="12" defaultRowHeight="10.199999999999999" x14ac:dyDescent="0.2"/>
  <cols>
    <col min="1" max="1" width="65.85546875" style="1" customWidth="1"/>
    <col min="2" max="7" width="18.28515625" style="1" customWidth="1"/>
    <col min="8" max="16384" width="12" style="1"/>
  </cols>
  <sheetData>
    <row r="1" spans="1:8" ht="45" customHeight="1" x14ac:dyDescent="0.2">
      <c r="A1" s="43" t="s">
        <v>130</v>
      </c>
      <c r="B1" s="48"/>
      <c r="C1" s="48"/>
      <c r="D1" s="48"/>
      <c r="E1" s="48"/>
      <c r="F1" s="48"/>
      <c r="G1" s="49"/>
    </row>
    <row r="2" spans="1:8" x14ac:dyDescent="0.2">
      <c r="A2" s="24"/>
      <c r="B2" s="27" t="s">
        <v>0</v>
      </c>
      <c r="C2" s="28"/>
      <c r="D2" s="28"/>
      <c r="E2" s="28"/>
      <c r="F2" s="29"/>
      <c r="G2" s="46" t="s">
        <v>7</v>
      </c>
    </row>
    <row r="3" spans="1:8" ht="24.9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7"/>
    </row>
    <row r="4" spans="1:8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8" x14ac:dyDescent="0.2">
      <c r="A5" s="22"/>
      <c r="B5" s="5"/>
      <c r="C5" s="5"/>
      <c r="D5" s="5"/>
      <c r="E5" s="5"/>
      <c r="F5" s="5"/>
      <c r="G5" s="5"/>
    </row>
    <row r="6" spans="1:8" x14ac:dyDescent="0.2">
      <c r="A6" s="20" t="s">
        <v>92</v>
      </c>
      <c r="B6" s="6">
        <v>2180000</v>
      </c>
      <c r="C6" s="6">
        <v>135000</v>
      </c>
      <c r="D6" s="6">
        <v>2315000</v>
      </c>
      <c r="E6" s="6">
        <v>2146142.14</v>
      </c>
      <c r="F6" s="6">
        <v>2125334.14</v>
      </c>
      <c r="G6" s="6">
        <v>168857.86</v>
      </c>
    </row>
    <row r="7" spans="1:8" x14ac:dyDescent="0.2">
      <c r="A7" s="30" t="s">
        <v>93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8" x14ac:dyDescent="0.2">
      <c r="A8" s="30" t="s">
        <v>94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8" x14ac:dyDescent="0.2">
      <c r="A9" s="30" t="s">
        <v>127</v>
      </c>
      <c r="B9" s="6">
        <v>2180000</v>
      </c>
      <c r="C9" s="6">
        <v>135000</v>
      </c>
      <c r="D9" s="6">
        <v>2315000</v>
      </c>
      <c r="E9" s="6">
        <v>2146142.14</v>
      </c>
      <c r="F9" s="6">
        <v>2125334.14</v>
      </c>
      <c r="G9" s="6">
        <v>168857.86</v>
      </c>
    </row>
    <row r="10" spans="1:8" x14ac:dyDescent="0.2">
      <c r="A10" s="30" t="s">
        <v>95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8" x14ac:dyDescent="0.2">
      <c r="A11" s="30" t="s">
        <v>96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8" x14ac:dyDescent="0.2">
      <c r="A12" s="30" t="s">
        <v>97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8" x14ac:dyDescent="0.2">
      <c r="A13" s="30" t="s">
        <v>98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8" x14ac:dyDescent="0.2">
      <c r="A14" s="30" t="s">
        <v>36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</row>
    <row r="15" spans="1:8" x14ac:dyDescent="0.2">
      <c r="A15" s="21"/>
      <c r="B15" s="6"/>
      <c r="C15" s="6"/>
      <c r="D15" s="6"/>
      <c r="E15" s="6"/>
      <c r="F15" s="6"/>
      <c r="G15" s="6"/>
      <c r="H15"/>
    </row>
    <row r="16" spans="1:8" x14ac:dyDescent="0.2">
      <c r="A16" s="20" t="s">
        <v>99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</row>
    <row r="17" spans="1:8" x14ac:dyDescent="0.2">
      <c r="A17" s="30" t="s">
        <v>100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</row>
    <row r="18" spans="1:8" x14ac:dyDescent="0.2">
      <c r="A18" s="30" t="s">
        <v>101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</row>
    <row r="19" spans="1:8" x14ac:dyDescent="0.2">
      <c r="A19" s="30" t="s">
        <v>102</v>
      </c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</row>
    <row r="20" spans="1:8" x14ac:dyDescent="0.2">
      <c r="A20" s="30" t="s">
        <v>103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</row>
    <row r="21" spans="1:8" x14ac:dyDescent="0.2">
      <c r="A21" s="30" t="s">
        <v>104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</row>
    <row r="22" spans="1:8" x14ac:dyDescent="0.2">
      <c r="A22" s="30" t="s">
        <v>105</v>
      </c>
      <c r="B22" s="6">
        <v>0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</row>
    <row r="23" spans="1:8" x14ac:dyDescent="0.2">
      <c r="A23" s="30" t="s">
        <v>106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</row>
    <row r="24" spans="1:8" x14ac:dyDescent="0.2">
      <c r="A24" s="21"/>
      <c r="B24" s="6"/>
      <c r="C24" s="6"/>
      <c r="D24" s="6"/>
      <c r="E24" s="6"/>
      <c r="F24" s="6"/>
      <c r="G24" s="6"/>
      <c r="H24"/>
    </row>
    <row r="25" spans="1:8" x14ac:dyDescent="0.2">
      <c r="A25" s="20" t="s">
        <v>107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8" x14ac:dyDescent="0.2">
      <c r="A26" s="30" t="s">
        <v>108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</row>
    <row r="27" spans="1:8" x14ac:dyDescent="0.2">
      <c r="A27" s="30" t="s">
        <v>109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</row>
    <row r="28" spans="1:8" x14ac:dyDescent="0.2">
      <c r="A28" s="30" t="s">
        <v>110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</row>
    <row r="29" spans="1:8" x14ac:dyDescent="0.2">
      <c r="A29" s="30" t="s">
        <v>111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8" x14ac:dyDescent="0.2">
      <c r="A30" s="30" t="s">
        <v>112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</row>
    <row r="31" spans="1:8" x14ac:dyDescent="0.2">
      <c r="A31" s="30" t="s">
        <v>113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</row>
    <row r="32" spans="1:8" x14ac:dyDescent="0.2">
      <c r="A32" s="30" t="s">
        <v>114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</row>
    <row r="33" spans="1:8" x14ac:dyDescent="0.2">
      <c r="A33" s="30" t="s">
        <v>115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</row>
    <row r="34" spans="1:8" x14ac:dyDescent="0.2">
      <c r="A34" s="30" t="s">
        <v>116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8" x14ac:dyDescent="0.2">
      <c r="A35" s="21"/>
      <c r="B35" s="6"/>
      <c r="C35" s="6"/>
      <c r="D35" s="6"/>
      <c r="E35" s="6"/>
      <c r="F35" s="6"/>
      <c r="G35" s="6"/>
      <c r="H35"/>
    </row>
    <row r="36" spans="1:8" x14ac:dyDescent="0.2">
      <c r="A36" s="20" t="s">
        <v>117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8" x14ac:dyDescent="0.2">
      <c r="A37" s="30" t="s">
        <v>118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</row>
    <row r="38" spans="1:8" ht="20.399999999999999" x14ac:dyDescent="0.2">
      <c r="A38" s="30" t="s">
        <v>119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8" x14ac:dyDescent="0.2">
      <c r="A39" s="30" t="s">
        <v>120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8" x14ac:dyDescent="0.2">
      <c r="A40" s="30" t="s">
        <v>121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8" x14ac:dyDescent="0.2">
      <c r="A41" s="21"/>
      <c r="B41" s="6"/>
      <c r="C41" s="6"/>
      <c r="D41" s="6"/>
      <c r="E41" s="6"/>
      <c r="F41" s="6"/>
      <c r="G41" s="6"/>
    </row>
    <row r="42" spans="1:8" x14ac:dyDescent="0.2">
      <c r="A42" s="23" t="s">
        <v>77</v>
      </c>
      <c r="B42" s="12">
        <v>2180000</v>
      </c>
      <c r="C42" s="12">
        <v>135000</v>
      </c>
      <c r="D42" s="12">
        <v>2315000</v>
      </c>
      <c r="E42" s="12">
        <v>2146142.14</v>
      </c>
      <c r="F42" s="12">
        <v>2125334.14</v>
      </c>
      <c r="G42" s="12">
        <v>168857.86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revision/>
  <dcterms:created xsi:type="dcterms:W3CDTF">2014-02-10T03:37:14Z</dcterms:created>
  <dcterms:modified xsi:type="dcterms:W3CDTF">2025-02-21T18:12:24Z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