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D2136D31-2822-4DC0-B902-304EC52B8B25}" xr6:coauthVersionLast="47" xr6:coauthVersionMax="47" xr10:uidLastSave="{00000000-0000-0000-0000-000000000000}"/>
  <bookViews>
    <workbookView xWindow="-120" yWindow="-120" windowWidth="29040" windowHeight="1572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4" i="4" l="1"/>
  <c r="F84" i="4"/>
  <c r="E84" i="4"/>
  <c r="D84" i="4"/>
  <c r="C84" i="4"/>
  <c r="B84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<sst xmlns="http://schemas.openxmlformats.org/spreadsheetml/2006/main" count="279" uniqueCount="207">
  <si>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</si>
  <si>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</si>
  <si>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</si>
  <si>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</si>
  <si>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</si>
  <si>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</si>
  <si>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</si>
  <si>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</si>
  <si>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</si>
  <si>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</si>
  <si>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</si>
  <si>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</si>
  <si>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</si>
  <si>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</si>
  <si>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</si>
  <si>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</si>
  <si>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</si>
  <si>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</si>
  <si>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</si>
  <si>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</si>
  <si>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</si>
  <si>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</si>
  <si>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</si>
  <si>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</si>
  <si>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</si>
  <si>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</si>
  <si>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</si>
  <si>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</si>
  <si>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</si>
  <si>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</si>
  <si>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</si>
  <si>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</si>
  <si>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</si>
  <si>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</si>
  <si>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</si>
  <si>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</si>
  <si>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</si>
  <si>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</si>
  <si>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</si>
  <si>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</si>
  <si>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</si>
  <si>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</si>
  <si>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</si>
  <si>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</si>
  <si>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</si>
  <si>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</si>
  <si>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</si>
  <si>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</si>
  <si>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</si>
  <si>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</si>
  <si>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</si>
  <si>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</si>
  <si>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</si>
  <si>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</si>
  <si>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</si>
  <si>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</si>
  <si>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</si>
  <si>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</si>
  <si>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</si>
  <si>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</si>
  <si>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</si>
  <si>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</si>
  <si>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</si>
  <si>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</si>
  <si>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</si>
  <si>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</si>
  <si>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</si>
  <si>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</si>
  <si>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</si>
  <si>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</si>
  <si>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</si>
  <si>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</si>
  <si>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</si>
  <si>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</si>
  <si>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</si>
  <si>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</si>
  <si>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</si>
  <si>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</si>
  <si>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</si>
  <si>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</si>
  <si>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</si>
  <si>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</si>
  <si>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</si>
  <si>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</si>
  <si>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</si>
  <si>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</si>
  <si>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</si>
  <si>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</si>
  <si>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</si>
  <si>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</si>
  <si>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</si>
  <si>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</si>
  <si>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</si>
  <si>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</si>
  <si>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</si>
  <si>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</si>
  <si>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</si>
  <si>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</si>
  <si>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</si>
  <si>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</si>
  <si>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</si>
  <si>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</si>
  <si>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</si>
  <si>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</si>
  <si>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</si>
  <si>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</si>
  <si>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</si>
  <si>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</si>
  <si>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</si>
  <si>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</si>
  <si>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</si>
  <si>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</si>
  <si>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</si>
  <si>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</si>
  <si>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</si>
  <si>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</si>
  <si>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</si>
  <si>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</si>
  <si>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</si>
  <si>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</si>
  <si>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</si>
  <si>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</si>
  <si>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</si>
  <si>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</si>
  <si>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</si>
  <si>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</si>
  <si>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</si>
  <si>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</si>
  <si>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MUNICIPIO DOCTOR MORA, GTO.
ESTADO ANALÍTICO DEL EJERCICIO DEL PRESUPUESTO DE EGRESOS POR OBJETO DEL GASTO (CAPÍTULO Y CONCEPTO)
DEL 1 DE ENERO DEL 2025 AL 30 DE SEPTIEMBRE DEL 2025
(Cifras en pesos)</t>
  </si>
  <si>
    <t>MUNICIPIO DOCTOR MORA, GTO.
ESTADO ANALÍTICO DEL EJERCICIO DEL PRESUPUESTO DE EGRESOS 
CLASIFICACIÓN ECONÓMICA (POR TIPO DE GASTO)
DEL 1 DE ENERO DEL 2025 AL 30 DE SEPTIEMBRE DEL 2025
(Cifras en pesos)</t>
  </si>
  <si>
    <t>MUNICIPIO DOCTOR MORA, GTO.
ESTADO ANALÍTICO DEL EJERCICIO DEL PRESUPUESTO DE EGRESOS 
CLASIFICACIÓN FUNCIONAL (FINALIDAD Y FUNCIÓN)
 DEL 01 DE ENERO DEL 2025 AL 30 DE SEPTIEMBRE DEL 2025
(Cifras en pesos)</t>
  </si>
  <si>
    <t>SECTOR PARAESTATAL DEL GOBIERNO MUNICIPAL DE MUNICIPIO DOCTOR MORA, GTO.
ESTADO ANALÍTICO DEL EJERCICIO DEL PRESUPUESTO DE EGRESOS 
CLASIFICACIÓN ADMINISTRATIVA
DEL 1 DE ENERO DEL 2025 AL 30 DE SEPTIEMBRE DEL 2025
(Cifras en pesos)</t>
  </si>
  <si>
    <t>GOBIERNO MUNICIPAL DE MUNICIPIO DOCTOR MORA, GTO.
ESTADO ANALÍTICO DEL EJERCICIO DEL PRESUPUESTO DE EGRESOS 
CLASIFICACIÓN ADMINISTRATIVA
DEL 1 DE ENERO DEL 2025 AL 30 DE SEPTIEMBRE DEL 2025
(Cifras en pesos)</t>
  </si>
  <si>
    <t>MUNICIPIO DOCTOR MORA, GTO.
ESTADO ANALÍTICO DEL EJERCICIO DEL PRESUPUESTO DE EGRESOS 
CLASIFICACIÓN ADMINISTRATIVA
DEL 1 DE ENERO DEL 2025 AL 30 DE SEPTIEMBRE DEL 2025
(Cifras en pesos)</t>
  </si>
  <si>
    <t>00102 PRESIDENCIA/SECRETARIA PARTICULAR</t>
  </si>
  <si>
    <t>00107 TESORERIA MUNICIPAL</t>
  </si>
  <si>
    <t>00111 DIRECCION DE PLANEACION, EVALUACION, Y S</t>
  </si>
  <si>
    <t>00114 OFICIALIA MAYOR</t>
  </si>
  <si>
    <t>00116 DIRECCION DE DESARROLLO SOCIAL</t>
  </si>
  <si>
    <t>00118 DIRECCION DE DESARROLLO ECONOMICO Y TURI</t>
  </si>
  <si>
    <t>00119 DIRECCION DE DESARROLLO RURAL</t>
  </si>
  <si>
    <t>00120 DIRECCION DE OBRAS PUBLICAS</t>
  </si>
  <si>
    <t>00128 DIRECCION GENERAL DE SEGURIDAD PUBLICA Y</t>
  </si>
  <si>
    <t>00201 H. AYUNTAMIENTO</t>
  </si>
  <si>
    <t>00202 PRESIDENCIA/SECRETARIA PARTICULAR</t>
  </si>
  <si>
    <t>00203 DIRECCION DE RELACIONES PUBLICAS</t>
  </si>
  <si>
    <t>00204 COORDINACION DE ASISTENCIA SOCIAL</t>
  </si>
  <si>
    <t>00205 SECRETARIA DEL AYUNTAMIENTO</t>
  </si>
  <si>
    <t>00206 ARCHIVO MUNICIPAL</t>
  </si>
  <si>
    <t>00207 TESORERIA MUNICIPAL</t>
  </si>
  <si>
    <t>00208 DIRECCION DE CATASTRO E IMPUESTOS INMOBI</t>
  </si>
  <si>
    <t>00209 DIRECCION DE FISCALIZACION MUNICIPAL</t>
  </si>
  <si>
    <t>00210 DIRECCION DE COMPRAS Y ADQUISICIONES.</t>
  </si>
  <si>
    <t>00211 DIRECCION DE PLANEACION, EVALUACION Y SE</t>
  </si>
  <si>
    <t>00212 CONTRALORIA MUNICIPAL</t>
  </si>
  <si>
    <t>00213 DIRECCION JURIDICA</t>
  </si>
  <si>
    <t>00214 OFICIALIA MAYOR</t>
  </si>
  <si>
    <t>00215 DIRECCION DE DESARROLLO URBANO</t>
  </si>
  <si>
    <t>00216 DIRECCION DESARROLLO SOCIAL</t>
  </si>
  <si>
    <t>00217 DIRECCION DE ATENCION AL MIGRANTE</t>
  </si>
  <si>
    <t>00218 DIRECCION DE DESARROLLO ECONOMICO Y TURI</t>
  </si>
  <si>
    <t>00219 DIRECCION DE DESARROLLO RURAL</t>
  </si>
  <si>
    <t>00220 DIRECCION DE OBRAS PUBLICAS</t>
  </si>
  <si>
    <t>00221 DIRECCION DE ECOLOGIA Y MEDIO AMBIENTE</t>
  </si>
  <si>
    <t>00224 UNIDAD DE TRANSPARENCIA Y ACCESO  A LA I</t>
  </si>
  <si>
    <t>00225 DIRECCION DE PROTECCION CIVIL</t>
  </si>
  <si>
    <t>00226 DIRECCION DE ASUNTOS INTERNOS</t>
  </si>
  <si>
    <t>00227 CRONISTA MUNICIPAL</t>
  </si>
  <si>
    <t>00228 DIRECCION GENERAL DE SEGURIDAD PUBLICA Y</t>
  </si>
  <si>
    <t>00229 INSTITUTO MUNICIPAL DE LAS MUJERES DOCTO</t>
  </si>
  <si>
    <t>00230 INSITUTO DE LA JUVENTUD DOCTORMORENSE</t>
  </si>
  <si>
    <t>00231 DIRECCION DE INFORMATICA</t>
  </si>
  <si>
    <t>00232 DIRECCION DE PROCURADURIA AUXILIAR</t>
  </si>
  <si>
    <t>00233 SIPINNA</t>
  </si>
  <si>
    <t>00316 DIRECCION DESARROLLO SOCIAL</t>
  </si>
  <si>
    <t>00319 DIRECCION DE DESARROLLO RURAL</t>
  </si>
  <si>
    <t>00320 DIRECCION DE OBRAS PUBLICAS</t>
  </si>
  <si>
    <t>00407 TESORERIA MUNICIPAL</t>
  </si>
  <si>
    <t>00414 OFICIALIA MAYOR</t>
  </si>
  <si>
    <t>00425 DIRECCION DE PROTECCION CIVIL</t>
  </si>
  <si>
    <t>00428 DIRECCION GENERAL DE SEGURIDAD PUBLICA Y</t>
  </si>
  <si>
    <t>00507 TESORERIA MUNICIPAL</t>
  </si>
  <si>
    <t>00516 DIRECCION DE DESARROLLO SOCIAL</t>
  </si>
  <si>
    <t>00518 DIRECCION DE DESARROLLO ECONOMICO</t>
  </si>
  <si>
    <t>00519 DIRECCION DE DESARROLLO RURAL</t>
  </si>
  <si>
    <t>00520 DIRECCION DE OBRAS PUBLICAS</t>
  </si>
  <si>
    <t>00529 INSTITUTO MUNICIPAL DE LAS MUJERES DOTOR</t>
  </si>
  <si>
    <t>00530 INSTITUTO DE LA JUVENTUD DOCTORMORENSE</t>
  </si>
  <si>
    <t>00532 DIRECCION DE PROCURADURIA AUXILIAR</t>
  </si>
  <si>
    <t>00620 OBRAS PUBLICAS</t>
  </si>
  <si>
    <t>00716 DIRECCION DESARROLLO SOCIAL</t>
  </si>
  <si>
    <t>00720 DIRECCION DE OBRAS PUBLICAS</t>
  </si>
  <si>
    <t>00816 DIRECCION DE DESARROLLO SOCIAL</t>
  </si>
  <si>
    <t>00820 DIRECCION DE OBRAS PUBLICAS</t>
  </si>
  <si>
    <t>00917 DIRECCION DE ATENCION AL MIGRANTE</t>
  </si>
  <si>
    <t>00918 DIRECCION DE DESARROLLO ECONOMICO</t>
  </si>
  <si>
    <t>00919 DIRECCION DE DESARROLLO RURAL</t>
  </si>
  <si>
    <t>01220 DIRECCION DE OBRAS PUBLICAS</t>
  </si>
  <si>
    <t>01320 DIRECCION DE OBRAS PUBLICAS</t>
  </si>
  <si>
    <t>TSU. Edgar Javier Resendiz Jacobo</t>
  </si>
  <si>
    <t>Presidente Municipal</t>
  </si>
  <si>
    <t>C.P. Maria Zuleyma Velazquez Ruiz</t>
  </si>
  <si>
    <t>Tesorera Municipal</t>
  </si>
  <si>
    <t>C.P. Mariana Valencia Martinez</t>
  </si>
  <si>
    <t>Personal adscrito a la Tesoreria Municipal</t>
  </si>
  <si>
    <t>Encargada de Cuenta Pública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</si>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</sst>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15" fillId="0" borderId="0" xfId="0" applyFont="1" applyAlignment="1">
      <alignment horizontal="center" vertical="center"/>
    </xf>
    <xf numFmtId="0" fontId="9" fillId="0" borderId="0" xfId="8" applyFont="1" applyAlignment="1" applyProtection="1">
      <alignment vertical="top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"/>
  <sheetViews>
    <sheetView showGridLines="0" topLeftCell="A87" zoomScaleNormal="100" workbookViewId="0">
      <selection activeCell="A108" sqref="A108:D125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3370000</v>
      </c>
      <c r="C6" s="6">
        <v>-700000</v>
      </c>
      <c r="D6" s="6">
        <v>2670000</v>
      </c>
      <c r="E6" s="6">
        <v>944285</v>
      </c>
      <c r="F6" s="6">
        <v>944285</v>
      </c>
      <c r="G6" s="6">
        <v>1725715</v>
      </c>
    </row>
    <row r="7" spans="1:7" s="38" customFormat="1" x14ac:dyDescent="0.2">
      <c r="A7" s="56" t="s">
        <v>135</v>
      </c>
      <c r="B7" s="6">
        <v>2410800</v>
      </c>
      <c r="C7" s="6">
        <v>0</v>
      </c>
      <c r="D7" s="6">
        <v>2410800</v>
      </c>
      <c r="E7" s="6">
        <v>102121</v>
      </c>
      <c r="F7" s="6">
        <v>102121</v>
      </c>
      <c r="G7" s="6">
        <v>2308679</v>
      </c>
    </row>
    <row r="8" spans="1:7" s="38" customFormat="1" x14ac:dyDescent="0.2">
      <c r="A8" s="56" t="s">
        <v>136</v>
      </c>
      <c r="B8" s="6">
        <v>70000</v>
      </c>
      <c r="C8" s="6">
        <v>0</v>
      </c>
      <c r="D8" s="6">
        <v>70000</v>
      </c>
      <c r="E8" s="6">
        <v>0</v>
      </c>
      <c r="F8" s="6">
        <v>0</v>
      </c>
      <c r="G8" s="6">
        <v>70000</v>
      </c>
    </row>
    <row r="9" spans="1:7" s="38" customFormat="1" x14ac:dyDescent="0.2">
      <c r="A9" s="56" t="s">
        <v>137</v>
      </c>
      <c r="B9" s="6">
        <v>4310000</v>
      </c>
      <c r="C9" s="6">
        <v>400000</v>
      </c>
      <c r="D9" s="6">
        <v>4710000</v>
      </c>
      <c r="E9" s="6">
        <v>2927908.7</v>
      </c>
      <c r="F9" s="6">
        <v>2927908.7</v>
      </c>
      <c r="G9" s="6">
        <v>1782091.3</v>
      </c>
    </row>
    <row r="10" spans="1:7" s="38" customFormat="1" x14ac:dyDescent="0.2">
      <c r="A10" s="56" t="s">
        <v>138</v>
      </c>
      <c r="B10" s="6">
        <v>0</v>
      </c>
      <c r="C10" s="6">
        <v>300000</v>
      </c>
      <c r="D10" s="6">
        <v>300000</v>
      </c>
      <c r="E10" s="6">
        <v>299999.99</v>
      </c>
      <c r="F10" s="6">
        <v>299999.99</v>
      </c>
      <c r="G10" s="6">
        <v>0.01</v>
      </c>
    </row>
    <row r="11" spans="1:7" s="38" customFormat="1" x14ac:dyDescent="0.2">
      <c r="A11" s="56" t="s">
        <v>139</v>
      </c>
      <c r="B11" s="6">
        <v>660000</v>
      </c>
      <c r="C11" s="6">
        <v>0</v>
      </c>
      <c r="D11" s="6">
        <v>660000</v>
      </c>
      <c r="E11" s="6">
        <v>193786.73</v>
      </c>
      <c r="F11" s="6">
        <v>193786.73</v>
      </c>
      <c r="G11" s="6">
        <v>466213.27</v>
      </c>
    </row>
    <row r="12" spans="1:7" s="38" customFormat="1" x14ac:dyDescent="0.2">
      <c r="A12" s="56" t="s">
        <v>140</v>
      </c>
      <c r="B12" s="6">
        <v>1870000</v>
      </c>
      <c r="C12" s="6">
        <v>0</v>
      </c>
      <c r="D12" s="6">
        <v>1870000</v>
      </c>
      <c r="E12" s="6">
        <v>732965.89</v>
      </c>
      <c r="F12" s="6">
        <v>732965.89</v>
      </c>
      <c r="G12" s="6">
        <v>1137034.1100000001</v>
      </c>
    </row>
    <row r="13" spans="1:7" s="38" customFormat="1" x14ac:dyDescent="0.2">
      <c r="A13" s="56" t="s">
        <v>141</v>
      </c>
      <c r="B13" s="6">
        <v>370000</v>
      </c>
      <c r="C13" s="6">
        <v>0</v>
      </c>
      <c r="D13" s="6">
        <v>370000</v>
      </c>
      <c r="E13" s="6">
        <v>329286.09000000003</v>
      </c>
      <c r="F13" s="6">
        <v>329286.09000000003</v>
      </c>
      <c r="G13" s="6">
        <v>40713.910000000003</v>
      </c>
    </row>
    <row r="14" spans="1:7" s="38" customFormat="1" x14ac:dyDescent="0.2">
      <c r="A14" s="56" t="s">
        <v>142</v>
      </c>
      <c r="B14" s="6">
        <v>420000</v>
      </c>
      <c r="C14" s="6">
        <v>0</v>
      </c>
      <c r="D14" s="6">
        <v>420000</v>
      </c>
      <c r="E14" s="6">
        <v>117269.82</v>
      </c>
      <c r="F14" s="6">
        <v>117269.82</v>
      </c>
      <c r="G14" s="6">
        <v>302730.18</v>
      </c>
    </row>
    <row r="15" spans="1:7" s="38" customFormat="1" x14ac:dyDescent="0.2">
      <c r="A15" s="56" t="s">
        <v>143</v>
      </c>
      <c r="B15" s="6">
        <v>8523945.9499999993</v>
      </c>
      <c r="C15" s="6">
        <v>-160000</v>
      </c>
      <c r="D15" s="6">
        <v>8363945.9500000002</v>
      </c>
      <c r="E15" s="6">
        <v>5416592.75</v>
      </c>
      <c r="F15" s="6">
        <v>5381968.3899999997</v>
      </c>
      <c r="G15" s="6">
        <v>2947353.2</v>
      </c>
    </row>
    <row r="16" spans="1:7" s="38" customFormat="1" x14ac:dyDescent="0.2">
      <c r="A16" s="56" t="s">
        <v>144</v>
      </c>
      <c r="B16" s="6">
        <v>24129366.940000001</v>
      </c>
      <c r="C16" s="6">
        <v>1608189.32</v>
      </c>
      <c r="D16" s="6">
        <v>25737556.260000002</v>
      </c>
      <c r="E16" s="6">
        <v>19118347.449999999</v>
      </c>
      <c r="F16" s="6">
        <v>19113475.449999999</v>
      </c>
      <c r="G16" s="6">
        <v>6619208.8099999996</v>
      </c>
    </row>
    <row r="17" spans="1:7" s="38" customFormat="1" x14ac:dyDescent="0.2">
      <c r="A17" s="56" t="s">
        <v>145</v>
      </c>
      <c r="B17" s="6">
        <v>1534254.83</v>
      </c>
      <c r="C17" s="6">
        <v>0</v>
      </c>
      <c r="D17" s="6">
        <v>1534254.83</v>
      </c>
      <c r="E17" s="6">
        <v>782606.26</v>
      </c>
      <c r="F17" s="6">
        <v>782606.26</v>
      </c>
      <c r="G17" s="6">
        <v>751648.57</v>
      </c>
    </row>
    <row r="18" spans="1:7" s="38" customFormat="1" x14ac:dyDescent="0.2">
      <c r="A18" s="56" t="s">
        <v>146</v>
      </c>
      <c r="B18" s="6">
        <v>437723.87</v>
      </c>
      <c r="C18" s="6">
        <v>0</v>
      </c>
      <c r="D18" s="6">
        <v>437723.87</v>
      </c>
      <c r="E18" s="6">
        <v>265990.28999999998</v>
      </c>
      <c r="F18" s="6">
        <v>265990.28999999998</v>
      </c>
      <c r="G18" s="6">
        <v>171733.58</v>
      </c>
    </row>
    <row r="19" spans="1:7" s="38" customFormat="1" x14ac:dyDescent="0.2">
      <c r="A19" s="56" t="s">
        <v>147</v>
      </c>
      <c r="B19" s="6">
        <v>2648918.96</v>
      </c>
      <c r="C19" s="6">
        <v>-714000</v>
      </c>
      <c r="D19" s="6">
        <v>1934918.96</v>
      </c>
      <c r="E19" s="6">
        <v>1272598.73</v>
      </c>
      <c r="F19" s="6">
        <v>1272598.73</v>
      </c>
      <c r="G19" s="6">
        <v>662320.23</v>
      </c>
    </row>
    <row r="20" spans="1:7" s="38" customFormat="1" x14ac:dyDescent="0.2">
      <c r="A20" s="56" t="s">
        <v>148</v>
      </c>
      <c r="B20" s="6">
        <v>416904.77</v>
      </c>
      <c r="C20" s="6">
        <v>0</v>
      </c>
      <c r="D20" s="6">
        <v>416904.77</v>
      </c>
      <c r="E20" s="6">
        <v>262167.55</v>
      </c>
      <c r="F20" s="6">
        <v>262167.55</v>
      </c>
      <c r="G20" s="6">
        <v>154737.22</v>
      </c>
    </row>
    <row r="21" spans="1:7" s="38" customFormat="1" x14ac:dyDescent="0.2">
      <c r="A21" s="56" t="s">
        <v>149</v>
      </c>
      <c r="B21" s="6">
        <v>9096531.5800000001</v>
      </c>
      <c r="C21" s="6">
        <v>-1889983.24</v>
      </c>
      <c r="D21" s="6">
        <v>7206548.3399999999</v>
      </c>
      <c r="E21" s="6">
        <v>3395488.12</v>
      </c>
      <c r="F21" s="6">
        <v>3395488.12</v>
      </c>
      <c r="G21" s="6">
        <v>3811060.22</v>
      </c>
    </row>
    <row r="22" spans="1:7" s="38" customFormat="1" x14ac:dyDescent="0.2">
      <c r="A22" s="56" t="s">
        <v>150</v>
      </c>
      <c r="B22" s="6">
        <v>2604201</v>
      </c>
      <c r="C22" s="6">
        <v>-700100</v>
      </c>
      <c r="D22" s="6">
        <v>1904101</v>
      </c>
      <c r="E22" s="6">
        <v>1003392.33</v>
      </c>
      <c r="F22" s="6">
        <v>1003392.33</v>
      </c>
      <c r="G22" s="6">
        <v>900708.67</v>
      </c>
    </row>
    <row r="23" spans="1:7" s="38" customFormat="1" x14ac:dyDescent="0.2">
      <c r="A23" s="56" t="s">
        <v>151</v>
      </c>
      <c r="B23" s="6">
        <v>1086344.17</v>
      </c>
      <c r="C23" s="6">
        <v>-22000</v>
      </c>
      <c r="D23" s="6">
        <v>1064344.17</v>
      </c>
      <c r="E23" s="6">
        <v>623355.89</v>
      </c>
      <c r="F23" s="6">
        <v>614584.15</v>
      </c>
      <c r="G23" s="6">
        <v>440988.28</v>
      </c>
    </row>
    <row r="24" spans="1:7" s="38" customFormat="1" x14ac:dyDescent="0.2">
      <c r="A24" s="56" t="s">
        <v>152</v>
      </c>
      <c r="B24" s="6">
        <v>860083.99</v>
      </c>
      <c r="C24" s="6">
        <v>-40000</v>
      </c>
      <c r="D24" s="6">
        <v>820083.99</v>
      </c>
      <c r="E24" s="6">
        <v>452646.51</v>
      </c>
      <c r="F24" s="6">
        <v>452646.51</v>
      </c>
      <c r="G24" s="6">
        <v>367437.48</v>
      </c>
    </row>
    <row r="25" spans="1:7" s="38" customFormat="1" x14ac:dyDescent="0.2">
      <c r="A25" s="56" t="s">
        <v>153</v>
      </c>
      <c r="B25" s="6">
        <v>1148598.81</v>
      </c>
      <c r="C25" s="6">
        <v>-110000</v>
      </c>
      <c r="D25" s="6">
        <v>1038598.81</v>
      </c>
      <c r="E25" s="6">
        <v>623745.43999999994</v>
      </c>
      <c r="F25" s="6">
        <v>623745.43999999994</v>
      </c>
      <c r="G25" s="6">
        <v>414853.37</v>
      </c>
    </row>
    <row r="26" spans="1:7" s="38" customFormat="1" x14ac:dyDescent="0.2">
      <c r="A26" s="56" t="s">
        <v>154</v>
      </c>
      <c r="B26" s="6">
        <v>2303740.34</v>
      </c>
      <c r="C26" s="6">
        <v>-130000</v>
      </c>
      <c r="D26" s="6">
        <v>2173740.34</v>
      </c>
      <c r="E26" s="6">
        <v>1331915.17</v>
      </c>
      <c r="F26" s="6">
        <v>1331915.17</v>
      </c>
      <c r="G26" s="6">
        <v>841825.17</v>
      </c>
    </row>
    <row r="27" spans="1:7" s="38" customFormat="1" x14ac:dyDescent="0.2">
      <c r="A27" s="56" t="s">
        <v>155</v>
      </c>
      <c r="B27" s="6">
        <v>1258521.79</v>
      </c>
      <c r="C27" s="6">
        <v>-40000</v>
      </c>
      <c r="D27" s="6">
        <v>1218521.79</v>
      </c>
      <c r="E27" s="6">
        <v>788061.37</v>
      </c>
      <c r="F27" s="6">
        <v>788061.37</v>
      </c>
      <c r="G27" s="6">
        <v>430460.42</v>
      </c>
    </row>
    <row r="28" spans="1:7" s="38" customFormat="1" x14ac:dyDescent="0.2">
      <c r="A28" s="56" t="s">
        <v>156</v>
      </c>
      <c r="B28" s="6">
        <v>13650767.970000001</v>
      </c>
      <c r="C28" s="6">
        <v>1826000</v>
      </c>
      <c r="D28" s="6">
        <v>15476767.970000001</v>
      </c>
      <c r="E28" s="6">
        <v>9196588.5199999996</v>
      </c>
      <c r="F28" s="6">
        <v>9196588.3300000001</v>
      </c>
      <c r="G28" s="6">
        <v>6280179.4500000002</v>
      </c>
    </row>
    <row r="29" spans="1:7" s="38" customFormat="1" x14ac:dyDescent="0.2">
      <c r="A29" s="56" t="s">
        <v>157</v>
      </c>
      <c r="B29" s="6">
        <v>1355390.9</v>
      </c>
      <c r="C29" s="6">
        <v>45100</v>
      </c>
      <c r="D29" s="6">
        <v>1400490.9</v>
      </c>
      <c r="E29" s="6">
        <v>834020.47</v>
      </c>
      <c r="F29" s="6">
        <v>834020.47</v>
      </c>
      <c r="G29" s="6">
        <v>566470.43000000005</v>
      </c>
    </row>
    <row r="30" spans="1:7" s="38" customFormat="1" x14ac:dyDescent="0.2">
      <c r="A30" s="56" t="s">
        <v>158</v>
      </c>
      <c r="B30" s="6">
        <v>2918637.57</v>
      </c>
      <c r="C30" s="6">
        <v>-155000</v>
      </c>
      <c r="D30" s="6">
        <v>2763637.57</v>
      </c>
      <c r="E30" s="6">
        <v>1684410.06</v>
      </c>
      <c r="F30" s="6">
        <v>1684410.06</v>
      </c>
      <c r="G30" s="6">
        <v>1079227.51</v>
      </c>
    </row>
    <row r="31" spans="1:7" s="38" customFormat="1" x14ac:dyDescent="0.2">
      <c r="A31" s="56" t="s">
        <v>159</v>
      </c>
      <c r="B31" s="6">
        <v>839726.86</v>
      </c>
      <c r="C31" s="6">
        <v>-60000</v>
      </c>
      <c r="D31" s="6">
        <v>779726.86</v>
      </c>
      <c r="E31" s="6">
        <v>210329.37</v>
      </c>
      <c r="F31" s="6">
        <v>210329.37</v>
      </c>
      <c r="G31" s="6">
        <v>569397.49</v>
      </c>
    </row>
    <row r="32" spans="1:7" s="38" customFormat="1" x14ac:dyDescent="0.2">
      <c r="A32" s="56" t="s">
        <v>160</v>
      </c>
      <c r="B32" s="6">
        <v>2536735.38</v>
      </c>
      <c r="C32" s="6">
        <v>-520000</v>
      </c>
      <c r="D32" s="6">
        <v>2016735.38</v>
      </c>
      <c r="E32" s="6">
        <v>1266827.99</v>
      </c>
      <c r="F32" s="6">
        <v>1266827.99</v>
      </c>
      <c r="G32" s="6">
        <v>749907.39</v>
      </c>
    </row>
    <row r="33" spans="1:7" s="38" customFormat="1" x14ac:dyDescent="0.2">
      <c r="A33" s="56" t="s">
        <v>161</v>
      </c>
      <c r="B33" s="6">
        <v>1484170.47</v>
      </c>
      <c r="C33" s="6">
        <v>615000</v>
      </c>
      <c r="D33" s="6">
        <v>2099170.4700000002</v>
      </c>
      <c r="E33" s="6">
        <v>1161763.94</v>
      </c>
      <c r="F33" s="6">
        <v>1161763.94</v>
      </c>
      <c r="G33" s="6">
        <v>937406.53</v>
      </c>
    </row>
    <row r="34" spans="1:7" s="38" customFormat="1" x14ac:dyDescent="0.2">
      <c r="A34" s="56" t="s">
        <v>162</v>
      </c>
      <c r="B34" s="6">
        <v>5229226.67</v>
      </c>
      <c r="C34" s="6">
        <v>-176265.28</v>
      </c>
      <c r="D34" s="6">
        <v>5052961.3899999997</v>
      </c>
      <c r="E34" s="6">
        <v>2828834.76</v>
      </c>
      <c r="F34" s="6">
        <v>2809913.68</v>
      </c>
      <c r="G34" s="6">
        <v>2224126.63</v>
      </c>
    </row>
    <row r="35" spans="1:7" s="38" customFormat="1" x14ac:dyDescent="0.2">
      <c r="A35" s="56" t="s">
        <v>163</v>
      </c>
      <c r="B35" s="6">
        <v>1245500.08</v>
      </c>
      <c r="C35" s="6">
        <v>790000</v>
      </c>
      <c r="D35" s="6">
        <v>2035500.08</v>
      </c>
      <c r="E35" s="6">
        <v>826488.45</v>
      </c>
      <c r="F35" s="6">
        <v>826488.45</v>
      </c>
      <c r="G35" s="6">
        <v>1209011.6299999999</v>
      </c>
    </row>
    <row r="36" spans="1:7" s="38" customFormat="1" x14ac:dyDescent="0.2">
      <c r="A36" s="56" t="s">
        <v>164</v>
      </c>
      <c r="B36" s="6">
        <v>338526.86</v>
      </c>
      <c r="C36" s="6">
        <v>0</v>
      </c>
      <c r="D36" s="6">
        <v>338526.86</v>
      </c>
      <c r="E36" s="6">
        <v>191968.24</v>
      </c>
      <c r="F36" s="6">
        <v>191968.24</v>
      </c>
      <c r="G36" s="6">
        <v>146558.62</v>
      </c>
    </row>
    <row r="37" spans="1:7" s="38" customFormat="1" x14ac:dyDescent="0.2">
      <c r="A37" s="56" t="s">
        <v>165</v>
      </c>
      <c r="B37" s="6">
        <v>940038.53</v>
      </c>
      <c r="C37" s="6">
        <v>-60000</v>
      </c>
      <c r="D37" s="6">
        <v>880038.53</v>
      </c>
      <c r="E37" s="6">
        <v>572190.02</v>
      </c>
      <c r="F37" s="6">
        <v>572190.02</v>
      </c>
      <c r="G37" s="6">
        <v>307848.51</v>
      </c>
    </row>
    <row r="38" spans="1:7" s="38" customFormat="1" x14ac:dyDescent="0.2">
      <c r="A38" s="56" t="s">
        <v>166</v>
      </c>
      <c r="B38" s="6">
        <v>371889.83</v>
      </c>
      <c r="C38" s="6">
        <v>-5000</v>
      </c>
      <c r="D38" s="6">
        <v>366889.83</v>
      </c>
      <c r="E38" s="6">
        <v>215635.6</v>
      </c>
      <c r="F38" s="6">
        <v>215635.6</v>
      </c>
      <c r="G38" s="6">
        <v>151254.23000000001</v>
      </c>
    </row>
    <row r="39" spans="1:7" s="38" customFormat="1" x14ac:dyDescent="0.2">
      <c r="A39" s="56" t="s">
        <v>167</v>
      </c>
      <c r="B39" s="6">
        <v>681644.38</v>
      </c>
      <c r="C39" s="6">
        <v>0</v>
      </c>
      <c r="D39" s="6">
        <v>681644.38</v>
      </c>
      <c r="E39" s="6">
        <v>329455.61</v>
      </c>
      <c r="F39" s="6">
        <v>329455.61</v>
      </c>
      <c r="G39" s="6">
        <v>352188.77</v>
      </c>
    </row>
    <row r="40" spans="1:7" s="38" customFormat="1" x14ac:dyDescent="0.2">
      <c r="A40" s="56" t="s">
        <v>168</v>
      </c>
      <c r="B40" s="6">
        <v>1495184.26</v>
      </c>
      <c r="C40" s="6">
        <v>20000</v>
      </c>
      <c r="D40" s="6">
        <v>1515184.26</v>
      </c>
      <c r="E40" s="6">
        <v>722511.8</v>
      </c>
      <c r="F40" s="6">
        <v>716522.6</v>
      </c>
      <c r="G40" s="6">
        <v>792672.46</v>
      </c>
    </row>
    <row r="41" spans="1:7" s="38" customFormat="1" x14ac:dyDescent="0.2">
      <c r="A41" s="56" t="s">
        <v>169</v>
      </c>
      <c r="B41" s="6">
        <v>1474347.55</v>
      </c>
      <c r="C41" s="6">
        <v>-50000</v>
      </c>
      <c r="D41" s="6">
        <v>1424347.55</v>
      </c>
      <c r="E41" s="6">
        <v>784176.7</v>
      </c>
      <c r="F41" s="6">
        <v>784176.7</v>
      </c>
      <c r="G41" s="6">
        <v>640170.85</v>
      </c>
    </row>
    <row r="42" spans="1:7" s="38" customFormat="1" x14ac:dyDescent="0.2">
      <c r="A42" s="56" t="s">
        <v>170</v>
      </c>
      <c r="B42" s="6">
        <v>1115181.27</v>
      </c>
      <c r="C42" s="6">
        <v>91000</v>
      </c>
      <c r="D42" s="6">
        <v>1206181.27</v>
      </c>
      <c r="E42" s="6">
        <v>596274.69999999995</v>
      </c>
      <c r="F42" s="6">
        <v>596274.69999999995</v>
      </c>
      <c r="G42" s="6">
        <v>609906.56999999995</v>
      </c>
    </row>
    <row r="43" spans="1:7" s="38" customFormat="1" x14ac:dyDescent="0.2">
      <c r="A43" s="56" t="s">
        <v>171</v>
      </c>
      <c r="B43" s="6">
        <v>564647.37</v>
      </c>
      <c r="C43" s="6">
        <v>-11000</v>
      </c>
      <c r="D43" s="6">
        <v>553647.37</v>
      </c>
      <c r="E43" s="6">
        <v>325528.45</v>
      </c>
      <c r="F43" s="6">
        <v>325528.45</v>
      </c>
      <c r="G43" s="6">
        <v>228118.92</v>
      </c>
    </row>
    <row r="44" spans="1:7" s="38" customFormat="1" x14ac:dyDescent="0.2">
      <c r="A44" s="56" t="s">
        <v>172</v>
      </c>
      <c r="B44" s="6">
        <v>1075047.05</v>
      </c>
      <c r="C44" s="6">
        <v>-10000</v>
      </c>
      <c r="D44" s="6">
        <v>1065047.05</v>
      </c>
      <c r="E44" s="6">
        <v>617557.67000000004</v>
      </c>
      <c r="F44" s="6">
        <v>617557.67000000004</v>
      </c>
      <c r="G44" s="6">
        <v>447489.38</v>
      </c>
    </row>
    <row r="45" spans="1:7" s="38" customFormat="1" x14ac:dyDescent="0.2">
      <c r="A45" s="56" t="s">
        <v>173</v>
      </c>
      <c r="B45" s="6">
        <v>0</v>
      </c>
      <c r="C45" s="6">
        <v>208876.2</v>
      </c>
      <c r="D45" s="6">
        <v>208876.2</v>
      </c>
      <c r="E45" s="6">
        <v>84621.92</v>
      </c>
      <c r="F45" s="6">
        <v>84621.92</v>
      </c>
      <c r="G45" s="6">
        <v>124254.28</v>
      </c>
    </row>
    <row r="46" spans="1:7" s="38" customFormat="1" x14ac:dyDescent="0.2">
      <c r="A46" s="56" t="s">
        <v>174</v>
      </c>
      <c r="B46" s="6">
        <v>7500000</v>
      </c>
      <c r="C46" s="6">
        <v>-600000</v>
      </c>
      <c r="D46" s="6">
        <v>6900000</v>
      </c>
      <c r="E46" s="6">
        <v>0</v>
      </c>
      <c r="F46" s="6">
        <v>0</v>
      </c>
      <c r="G46" s="6">
        <v>6900000</v>
      </c>
    </row>
    <row r="47" spans="1:7" s="38" customFormat="1" x14ac:dyDescent="0.2">
      <c r="A47" s="56" t="s">
        <v>175</v>
      </c>
      <c r="B47" s="6">
        <v>1556000</v>
      </c>
      <c r="C47" s="6">
        <v>-954545.52</v>
      </c>
      <c r="D47" s="6">
        <v>601454.48</v>
      </c>
      <c r="E47" s="6">
        <v>533600</v>
      </c>
      <c r="F47" s="6">
        <v>0</v>
      </c>
      <c r="G47" s="6">
        <v>67854.48</v>
      </c>
    </row>
    <row r="48" spans="1:7" s="38" customFormat="1" x14ac:dyDescent="0.2">
      <c r="A48" s="56" t="s">
        <v>176</v>
      </c>
      <c r="B48" s="6">
        <v>16144000</v>
      </c>
      <c r="C48" s="6">
        <v>-461235.48</v>
      </c>
      <c r="D48" s="6">
        <v>15682764.52</v>
      </c>
      <c r="E48" s="6">
        <v>5209037.26</v>
      </c>
      <c r="F48" s="6">
        <v>3241366.28</v>
      </c>
      <c r="G48" s="6">
        <v>10473727.26</v>
      </c>
    </row>
    <row r="49" spans="1:7" s="38" customFormat="1" x14ac:dyDescent="0.2">
      <c r="A49" s="56" t="s">
        <v>177</v>
      </c>
      <c r="B49" s="6">
        <v>30000</v>
      </c>
      <c r="C49" s="6">
        <v>-6000</v>
      </c>
      <c r="D49" s="6">
        <v>24000</v>
      </c>
      <c r="E49" s="6">
        <v>0</v>
      </c>
      <c r="F49" s="6">
        <v>0</v>
      </c>
      <c r="G49" s="6">
        <v>24000</v>
      </c>
    </row>
    <row r="50" spans="1:7" s="38" customFormat="1" x14ac:dyDescent="0.2">
      <c r="A50" s="56" t="s">
        <v>178</v>
      </c>
      <c r="B50" s="6">
        <v>4956517.93</v>
      </c>
      <c r="C50" s="6">
        <v>381000</v>
      </c>
      <c r="D50" s="6">
        <v>5337517.93</v>
      </c>
      <c r="E50" s="6">
        <v>5364499.2300000004</v>
      </c>
      <c r="F50" s="6">
        <v>5364499.2300000004</v>
      </c>
      <c r="G50" s="6">
        <v>-26981.3</v>
      </c>
    </row>
    <row r="51" spans="1:7" s="38" customFormat="1" x14ac:dyDescent="0.2">
      <c r="A51" s="56" t="s">
        <v>179</v>
      </c>
      <c r="B51" s="6">
        <v>1954062.52</v>
      </c>
      <c r="C51" s="6">
        <v>0</v>
      </c>
      <c r="D51" s="6">
        <v>1954062.52</v>
      </c>
      <c r="E51" s="6">
        <v>1166922.49</v>
      </c>
      <c r="F51" s="6">
        <v>1166922.49</v>
      </c>
      <c r="G51" s="6">
        <v>787140.03</v>
      </c>
    </row>
    <row r="52" spans="1:7" s="38" customFormat="1" x14ac:dyDescent="0.2">
      <c r="A52" s="56" t="s">
        <v>180</v>
      </c>
      <c r="B52" s="6">
        <v>19009419.550000001</v>
      </c>
      <c r="C52" s="6">
        <v>404359</v>
      </c>
      <c r="D52" s="6">
        <v>19413778.550000001</v>
      </c>
      <c r="E52" s="6">
        <v>12386682.51</v>
      </c>
      <c r="F52" s="6">
        <v>12372096.369999999</v>
      </c>
      <c r="G52" s="6">
        <v>7027096.04</v>
      </c>
    </row>
    <row r="53" spans="1:7" s="38" customFormat="1" x14ac:dyDescent="0.2">
      <c r="A53" s="56" t="s">
        <v>181</v>
      </c>
      <c r="B53" s="6">
        <v>255000</v>
      </c>
      <c r="C53" s="6">
        <v>-34981</v>
      </c>
      <c r="D53" s="6">
        <v>220019</v>
      </c>
      <c r="E53" s="6">
        <v>0</v>
      </c>
      <c r="F53" s="6">
        <v>0</v>
      </c>
      <c r="G53" s="6">
        <v>220019</v>
      </c>
    </row>
    <row r="54" spans="1:7" s="38" customFormat="1" x14ac:dyDescent="0.2">
      <c r="A54" s="56" t="s">
        <v>182</v>
      </c>
      <c r="B54" s="6">
        <v>2000000</v>
      </c>
      <c r="C54" s="6">
        <v>0</v>
      </c>
      <c r="D54" s="6">
        <v>2000000</v>
      </c>
      <c r="E54" s="6">
        <v>0</v>
      </c>
      <c r="F54" s="6">
        <v>0</v>
      </c>
      <c r="G54" s="6">
        <v>2000000</v>
      </c>
    </row>
    <row r="55" spans="1:7" s="38" customFormat="1" x14ac:dyDescent="0.2">
      <c r="A55" s="56" t="s">
        <v>183</v>
      </c>
      <c r="B55" s="6">
        <v>100000</v>
      </c>
      <c r="C55" s="6">
        <v>4046800</v>
      </c>
      <c r="D55" s="6">
        <v>4146800</v>
      </c>
      <c r="E55" s="6">
        <v>2580800</v>
      </c>
      <c r="F55" s="6">
        <v>2580800</v>
      </c>
      <c r="G55" s="6">
        <v>1566000</v>
      </c>
    </row>
    <row r="56" spans="1:7" s="38" customFormat="1" x14ac:dyDescent="0.2">
      <c r="A56" s="56" t="s">
        <v>184</v>
      </c>
      <c r="B56" s="6">
        <v>2000000</v>
      </c>
      <c r="C56" s="6">
        <v>268744.53999999998</v>
      </c>
      <c r="D56" s="6">
        <v>2268744.54</v>
      </c>
      <c r="E56" s="6">
        <v>429943.59</v>
      </c>
      <c r="F56" s="6">
        <v>410603.5</v>
      </c>
      <c r="G56" s="6">
        <v>1838800.95</v>
      </c>
    </row>
    <row r="57" spans="1:7" s="38" customFormat="1" x14ac:dyDescent="0.2">
      <c r="A57" s="56" t="s">
        <v>185</v>
      </c>
      <c r="B57" s="6">
        <v>10000000</v>
      </c>
      <c r="C57" s="6">
        <v>110000</v>
      </c>
      <c r="D57" s="6">
        <v>10110000</v>
      </c>
      <c r="E57" s="6">
        <v>0</v>
      </c>
      <c r="F57" s="6">
        <v>0</v>
      </c>
      <c r="G57" s="6">
        <v>10110000</v>
      </c>
    </row>
    <row r="58" spans="1:7" s="38" customFormat="1" x14ac:dyDescent="0.2">
      <c r="A58" s="56" t="s">
        <v>186</v>
      </c>
      <c r="B58" s="6">
        <v>200000</v>
      </c>
      <c r="C58" s="6">
        <v>0</v>
      </c>
      <c r="D58" s="6">
        <v>200000</v>
      </c>
      <c r="E58" s="6">
        <v>0</v>
      </c>
      <c r="F58" s="6">
        <v>0</v>
      </c>
      <c r="G58" s="6">
        <v>200000</v>
      </c>
    </row>
    <row r="59" spans="1:7" s="38" customFormat="1" x14ac:dyDescent="0.2">
      <c r="A59" s="56" t="s">
        <v>187</v>
      </c>
      <c r="B59" s="6">
        <v>100000</v>
      </c>
      <c r="C59" s="6">
        <v>0</v>
      </c>
      <c r="D59" s="6">
        <v>100000</v>
      </c>
      <c r="E59" s="6">
        <v>0</v>
      </c>
      <c r="F59" s="6">
        <v>0</v>
      </c>
      <c r="G59" s="6">
        <v>100000</v>
      </c>
    </row>
    <row r="60" spans="1:7" s="38" customFormat="1" x14ac:dyDescent="0.2">
      <c r="A60" s="56" t="s">
        <v>188</v>
      </c>
      <c r="B60" s="6">
        <v>250000</v>
      </c>
      <c r="C60" s="6">
        <v>0</v>
      </c>
      <c r="D60" s="6">
        <v>250000</v>
      </c>
      <c r="E60" s="6">
        <v>78000</v>
      </c>
      <c r="F60" s="6">
        <v>78000</v>
      </c>
      <c r="G60" s="6">
        <v>172000</v>
      </c>
    </row>
    <row r="61" spans="1:7" s="38" customFormat="1" x14ac:dyDescent="0.2">
      <c r="A61" s="56" t="s">
        <v>189</v>
      </c>
      <c r="B61" s="6">
        <v>0</v>
      </c>
      <c r="C61" s="6">
        <v>4560257.3099999996</v>
      </c>
      <c r="D61" s="6">
        <v>4560257.3099999996</v>
      </c>
      <c r="E61" s="6">
        <v>3785613.63</v>
      </c>
      <c r="F61" s="6">
        <v>3785613.63</v>
      </c>
      <c r="G61" s="6">
        <v>774643.68</v>
      </c>
    </row>
    <row r="62" spans="1:7" s="38" customFormat="1" x14ac:dyDescent="0.2">
      <c r="A62" s="56" t="s">
        <v>190</v>
      </c>
      <c r="B62" s="6">
        <v>0</v>
      </c>
      <c r="C62" s="6">
        <v>1127886.82</v>
      </c>
      <c r="D62" s="6">
        <v>1127886.82</v>
      </c>
      <c r="E62" s="6">
        <v>1127886.82</v>
      </c>
      <c r="F62" s="6">
        <v>1127886.82</v>
      </c>
      <c r="G62" s="6">
        <v>0</v>
      </c>
    </row>
    <row r="63" spans="1:7" s="38" customFormat="1" x14ac:dyDescent="0.2">
      <c r="A63" s="56" t="s">
        <v>191</v>
      </c>
      <c r="B63" s="6">
        <v>0</v>
      </c>
      <c r="C63" s="6">
        <v>2820854.53</v>
      </c>
      <c r="D63" s="6">
        <v>2820854.53</v>
      </c>
      <c r="E63" s="6">
        <v>2820854.53</v>
      </c>
      <c r="F63" s="6">
        <v>2820854.53</v>
      </c>
      <c r="G63" s="6">
        <v>0</v>
      </c>
    </row>
    <row r="64" spans="1:7" s="38" customFormat="1" x14ac:dyDescent="0.2">
      <c r="A64" s="56" t="s">
        <v>192</v>
      </c>
      <c r="B64" s="6">
        <v>0</v>
      </c>
      <c r="C64" s="6">
        <v>230245.11</v>
      </c>
      <c r="D64" s="6">
        <v>230245.11</v>
      </c>
      <c r="E64" s="6">
        <v>230245.11</v>
      </c>
      <c r="F64" s="6">
        <v>230245.11</v>
      </c>
      <c r="G64" s="6">
        <v>0</v>
      </c>
    </row>
    <row r="65" spans="1:8" s="38" customFormat="1" x14ac:dyDescent="0.2">
      <c r="A65" s="56" t="s">
        <v>193</v>
      </c>
      <c r="B65" s="6">
        <v>0</v>
      </c>
      <c r="C65" s="6">
        <v>5456913.21</v>
      </c>
      <c r="D65" s="6">
        <v>5456913.21</v>
      </c>
      <c r="E65" s="6">
        <v>5456913.21</v>
      </c>
      <c r="F65" s="6">
        <v>5456913.21</v>
      </c>
      <c r="G65" s="6">
        <v>0</v>
      </c>
    </row>
    <row r="66" spans="1:8" s="38" customFormat="1" x14ac:dyDescent="0.2">
      <c r="A66" s="56" t="s">
        <v>194</v>
      </c>
      <c r="B66" s="6">
        <v>0</v>
      </c>
      <c r="C66" s="6">
        <v>74100</v>
      </c>
      <c r="D66" s="6">
        <v>74100</v>
      </c>
      <c r="E66" s="6">
        <v>69930</v>
      </c>
      <c r="F66" s="6">
        <v>69930</v>
      </c>
      <c r="G66" s="6">
        <v>4170</v>
      </c>
    </row>
    <row r="67" spans="1:8" s="38" customFormat="1" x14ac:dyDescent="0.2">
      <c r="A67" s="56" t="s">
        <v>195</v>
      </c>
      <c r="B67" s="6">
        <v>0</v>
      </c>
      <c r="C67" s="6">
        <v>7000</v>
      </c>
      <c r="D67" s="6">
        <v>7000</v>
      </c>
      <c r="E67" s="6">
        <v>0</v>
      </c>
      <c r="F67" s="6">
        <v>0</v>
      </c>
      <c r="G67" s="6">
        <v>7000</v>
      </c>
    </row>
    <row r="68" spans="1:8" s="38" customFormat="1" x14ac:dyDescent="0.2">
      <c r="A68" s="56" t="s">
        <v>196</v>
      </c>
      <c r="B68" s="6">
        <v>0</v>
      </c>
      <c r="C68" s="6">
        <v>1030061.99</v>
      </c>
      <c r="D68" s="6">
        <v>1030061.99</v>
      </c>
      <c r="E68" s="6">
        <v>695741.83</v>
      </c>
      <c r="F68" s="6">
        <v>679164.61</v>
      </c>
      <c r="G68" s="6">
        <v>334320.15999999997</v>
      </c>
    </row>
    <row r="69" spans="1:8" s="38" customFormat="1" x14ac:dyDescent="0.2">
      <c r="A69" s="56" t="s">
        <v>197</v>
      </c>
      <c r="B69" s="6">
        <v>0</v>
      </c>
      <c r="C69" s="6">
        <v>14865.49</v>
      </c>
      <c r="D69" s="6">
        <v>14865.49</v>
      </c>
      <c r="E69" s="6">
        <v>14743.53</v>
      </c>
      <c r="F69" s="6">
        <v>14743.53</v>
      </c>
      <c r="G69" s="6">
        <v>121.96</v>
      </c>
    </row>
    <row r="70" spans="1:8" s="38" customFormat="1" x14ac:dyDescent="0.2">
      <c r="A70" s="56" t="s">
        <v>198</v>
      </c>
      <c r="B70" s="6">
        <v>0</v>
      </c>
      <c r="C70" s="6">
        <v>3832092.17</v>
      </c>
      <c r="D70" s="6">
        <v>3832092.17</v>
      </c>
      <c r="E70" s="6">
        <v>476280.33</v>
      </c>
      <c r="F70" s="6">
        <v>476280.33</v>
      </c>
      <c r="G70" s="6">
        <v>3355811.8399999999</v>
      </c>
    </row>
    <row r="71" spans="1:8" s="38" customFormat="1" x14ac:dyDescent="0.2">
      <c r="A71" s="56"/>
      <c r="B71" s="6"/>
      <c r="C71" s="6"/>
      <c r="D71" s="6"/>
      <c r="E71" s="6"/>
      <c r="F71" s="6"/>
      <c r="G71" s="6"/>
    </row>
    <row r="72" spans="1:8" x14ac:dyDescent="0.2">
      <c r="A72" s="50" t="s">
        <v>125</v>
      </c>
      <c r="B72" s="11"/>
      <c r="C72" s="11"/>
      <c r="D72" s="11"/>
      <c r="E72" s="11"/>
      <c r="F72" s="11"/>
      <c r="G72" s="11"/>
    </row>
    <row r="73" spans="1:8" x14ac:dyDescent="0.2">
      <c r="B73" s="57">
        <v>172901600</v>
      </c>
      <c r="C73" s="57">
        <v>22659235.170000002</v>
      </c>
      <c r="D73" s="57">
        <v>195560835.16999999</v>
      </c>
      <c r="E73" s="57">
        <v>105861409.42</v>
      </c>
      <c r="F73" s="57">
        <v>103236456.42</v>
      </c>
      <c r="G73" s="57">
        <v>89699425.75</v>
      </c>
    </row>
    <row r="75" spans="1:8" ht="56.25" customHeight="1" x14ac:dyDescent="0.2">
      <c r="A75" s="60" t="s">
        <v>132</v>
      </c>
      <c r="B75" s="61"/>
      <c r="C75" s="61"/>
      <c r="D75" s="61"/>
      <c r="E75" s="61"/>
      <c r="F75" s="61"/>
      <c r="G75" s="62"/>
    </row>
    <row r="76" spans="1:8" x14ac:dyDescent="0.2">
      <c r="A76" s="22"/>
      <c r="B76" s="24" t="s">
        <v>0</v>
      </c>
      <c r="C76" s="25"/>
      <c r="D76" s="25"/>
      <c r="E76" s="25"/>
      <c r="F76" s="26"/>
      <c r="G76" s="58" t="s">
        <v>7</v>
      </c>
    </row>
    <row r="77" spans="1:8" ht="22.5" x14ac:dyDescent="0.2">
      <c r="A77" s="23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59"/>
    </row>
    <row r="78" spans="1:8" x14ac:dyDescent="0.2">
      <c r="A78" s="13"/>
      <c r="B78" s="14"/>
      <c r="C78" s="14"/>
      <c r="D78" s="14"/>
      <c r="E78" s="14"/>
      <c r="F78" s="14"/>
      <c r="G78" s="14"/>
    </row>
    <row r="79" spans="1:8" x14ac:dyDescent="0.2">
      <c r="A79" s="28" t="s">
        <v>77</v>
      </c>
      <c r="B79" s="15">
        <v>172901600</v>
      </c>
      <c r="C79" s="15">
        <v>22659235.170000002</v>
      </c>
      <c r="D79" s="15">
        <v>195560835.16999999</v>
      </c>
      <c r="E79" s="15">
        <v>105861409.42</v>
      </c>
      <c r="F79" s="15">
        <v>103236456.42</v>
      </c>
      <c r="G79" s="15">
        <v>89699425.75</v>
      </c>
      <c r="H79" s="36"/>
    </row>
    <row r="80" spans="1:8" x14ac:dyDescent="0.2">
      <c r="A80" s="28" t="s">
        <v>78</v>
      </c>
      <c r="B80" s="15"/>
      <c r="C80" s="15"/>
      <c r="D80" s="15"/>
      <c r="E80" s="15"/>
      <c r="F80" s="15"/>
      <c r="G80" s="15"/>
    </row>
    <row r="81" spans="1:8" x14ac:dyDescent="0.2">
      <c r="A81" s="28" t="s">
        <v>79</v>
      </c>
      <c r="B81" s="15"/>
      <c r="C81" s="15"/>
      <c r="D81" s="15"/>
      <c r="E81" s="15"/>
      <c r="F81" s="15"/>
      <c r="G81" s="15"/>
    </row>
    <row r="82" spans="1:8" x14ac:dyDescent="0.2">
      <c r="A82" s="28" t="s">
        <v>80</v>
      </c>
      <c r="B82" s="15"/>
      <c r="C82" s="15"/>
      <c r="D82" s="15"/>
      <c r="E82" s="15"/>
      <c r="F82" s="15"/>
      <c r="G82" s="15"/>
    </row>
    <row r="83" spans="1:8" x14ac:dyDescent="0.2">
      <c r="A83" s="2"/>
      <c r="B83" s="16"/>
      <c r="C83" s="16"/>
      <c r="D83" s="16"/>
      <c r="E83" s="16"/>
      <c r="F83" s="16"/>
      <c r="G83" s="16"/>
    </row>
    <row r="84" spans="1:8" x14ac:dyDescent="0.2">
      <c r="A84" s="50" t="s">
        <v>125</v>
      </c>
      <c r="B84" s="11">
        <f>SUM(B79:B82)</f>
        <v>172901600</v>
      </c>
      <c r="C84" s="44">
        <f t="shared" ref="C84:G84" si="0">SUM(C79:C82)</f>
        <v>22659235.170000002</v>
      </c>
      <c r="D84" s="44">
        <f t="shared" si="0"/>
        <v>195560835.16999999</v>
      </c>
      <c r="E84" s="44">
        <f t="shared" si="0"/>
        <v>105861409.42</v>
      </c>
      <c r="F84" s="44">
        <f t="shared" si="0"/>
        <v>103236456.42</v>
      </c>
      <c r="G84" s="44">
        <f t="shared" si="0"/>
        <v>89699425.75</v>
      </c>
    </row>
    <row r="87" spans="1:8" ht="57.75" customHeight="1" x14ac:dyDescent="0.2">
      <c r="A87" s="60" t="s">
        <v>131</v>
      </c>
      <c r="B87" s="61"/>
      <c r="C87" s="61"/>
      <c r="D87" s="61"/>
      <c r="E87" s="61"/>
      <c r="F87" s="61"/>
      <c r="G87" s="62"/>
    </row>
    <row r="88" spans="1:8" x14ac:dyDescent="0.2">
      <c r="A88" s="22"/>
      <c r="B88" s="24" t="s">
        <v>0</v>
      </c>
      <c r="C88" s="25"/>
      <c r="D88" s="25"/>
      <c r="E88" s="25"/>
      <c r="F88" s="26"/>
      <c r="G88" s="58" t="s">
        <v>7</v>
      </c>
    </row>
    <row r="89" spans="1:8" ht="22.5" x14ac:dyDescent="0.2">
      <c r="A89" s="23" t="s">
        <v>1</v>
      </c>
      <c r="B89" s="3" t="s">
        <v>2</v>
      </c>
      <c r="C89" s="3" t="s">
        <v>3</v>
      </c>
      <c r="D89" s="3" t="s">
        <v>4</v>
      </c>
      <c r="E89" s="3" t="s">
        <v>5</v>
      </c>
      <c r="F89" s="3" t="s">
        <v>6</v>
      </c>
      <c r="G89" s="59"/>
    </row>
    <row r="90" spans="1:8" x14ac:dyDescent="0.2">
      <c r="A90" s="13"/>
      <c r="B90" s="14"/>
      <c r="C90" s="14"/>
      <c r="D90" s="14"/>
      <c r="E90" s="14"/>
      <c r="F90" s="14"/>
      <c r="G90" s="14"/>
    </row>
    <row r="91" spans="1:8" ht="22.5" x14ac:dyDescent="0.2">
      <c r="A91" s="29" t="s">
        <v>81</v>
      </c>
      <c r="B91" s="15">
        <v>0</v>
      </c>
      <c r="C91" s="15">
        <v>0</v>
      </c>
      <c r="D91" s="15">
        <v>0</v>
      </c>
      <c r="E91" s="15">
        <v>0</v>
      </c>
      <c r="F91" s="15">
        <v>0</v>
      </c>
      <c r="G91" s="15">
        <v>0</v>
      </c>
      <c r="H91" s="39"/>
    </row>
    <row r="92" spans="1:8" x14ac:dyDescent="0.2">
      <c r="A92" s="29"/>
      <c r="B92" s="15"/>
      <c r="C92" s="15"/>
      <c r="D92" s="15"/>
      <c r="E92" s="15"/>
      <c r="F92" s="15"/>
      <c r="G92" s="15"/>
      <c r="H92" s="37"/>
    </row>
    <row r="93" spans="1:8" x14ac:dyDescent="0.2">
      <c r="A93" s="29" t="s">
        <v>82</v>
      </c>
      <c r="B93" s="15"/>
      <c r="C93" s="15"/>
      <c r="D93" s="15"/>
      <c r="E93" s="15"/>
      <c r="F93" s="15"/>
      <c r="G93" s="15"/>
      <c r="H93" s="37"/>
    </row>
    <row r="94" spans="1:8" x14ac:dyDescent="0.2">
      <c r="A94" s="29"/>
      <c r="B94" s="15"/>
      <c r="C94" s="15"/>
      <c r="D94" s="15"/>
      <c r="E94" s="15"/>
      <c r="F94" s="15"/>
      <c r="G94" s="15"/>
      <c r="H94" s="37"/>
    </row>
    <row r="95" spans="1:8" ht="22.5" x14ac:dyDescent="0.2">
      <c r="A95" s="29" t="s">
        <v>83</v>
      </c>
      <c r="B95" s="15"/>
      <c r="C95" s="15"/>
      <c r="D95" s="15"/>
      <c r="E95" s="15"/>
      <c r="F95" s="15"/>
      <c r="G95" s="15"/>
      <c r="H95" s="39"/>
    </row>
    <row r="96" spans="1:8" x14ac:dyDescent="0.2">
      <c r="A96" s="29"/>
      <c r="B96" s="15"/>
      <c r="C96" s="15"/>
      <c r="D96" s="15"/>
      <c r="E96" s="15"/>
      <c r="F96" s="15"/>
      <c r="G96" s="15"/>
      <c r="H96" s="37"/>
    </row>
    <row r="97" spans="1:8" ht="22.5" x14ac:dyDescent="0.2">
      <c r="A97" s="29" t="s">
        <v>84</v>
      </c>
      <c r="B97" s="15">
        <v>0</v>
      </c>
      <c r="C97" s="15">
        <v>0</v>
      </c>
      <c r="D97" s="15">
        <v>0</v>
      </c>
      <c r="E97" s="15">
        <v>0</v>
      </c>
      <c r="F97" s="15">
        <v>0</v>
      </c>
      <c r="G97" s="15">
        <v>0</v>
      </c>
      <c r="H97" s="39"/>
    </row>
    <row r="98" spans="1:8" x14ac:dyDescent="0.2">
      <c r="A98" s="29"/>
      <c r="B98" s="15"/>
      <c r="C98" s="15"/>
      <c r="D98" s="15"/>
      <c r="E98" s="15"/>
      <c r="F98" s="15"/>
      <c r="G98" s="15"/>
      <c r="H98" s="37"/>
    </row>
    <row r="99" spans="1:8" ht="22.5" x14ac:dyDescent="0.2">
      <c r="A99" s="29" t="s">
        <v>85</v>
      </c>
      <c r="B99" s="15">
        <v>0</v>
      </c>
      <c r="C99" s="15">
        <v>0</v>
      </c>
      <c r="D99" s="15">
        <v>0</v>
      </c>
      <c r="E99" s="15">
        <v>0</v>
      </c>
      <c r="F99" s="15">
        <v>0</v>
      </c>
      <c r="G99" s="15">
        <v>0</v>
      </c>
      <c r="H99" s="39"/>
    </row>
    <row r="100" spans="1:8" x14ac:dyDescent="0.2">
      <c r="A100" s="29"/>
      <c r="B100" s="15"/>
      <c r="C100" s="15"/>
      <c r="D100" s="15"/>
      <c r="E100" s="15"/>
      <c r="F100" s="15"/>
      <c r="G100" s="15"/>
      <c r="H100" s="37"/>
    </row>
    <row r="101" spans="1:8" ht="22.5" x14ac:dyDescent="0.2">
      <c r="A101" s="29" t="s">
        <v>86</v>
      </c>
      <c r="B101" s="15">
        <v>0</v>
      </c>
      <c r="C101" s="15">
        <v>0</v>
      </c>
      <c r="D101" s="15">
        <v>0</v>
      </c>
      <c r="E101" s="15">
        <v>0</v>
      </c>
      <c r="F101" s="15">
        <v>0</v>
      </c>
      <c r="G101" s="15">
        <v>0</v>
      </c>
      <c r="H101" s="39"/>
    </row>
    <row r="102" spans="1:8" x14ac:dyDescent="0.2">
      <c r="A102" s="29"/>
      <c r="B102" s="15"/>
      <c r="C102" s="15"/>
      <c r="D102" s="15"/>
      <c r="E102" s="15"/>
      <c r="F102" s="15"/>
      <c r="G102" s="15"/>
      <c r="H102" s="37"/>
    </row>
    <row r="103" spans="1:8" x14ac:dyDescent="0.2">
      <c r="A103" s="29" t="s">
        <v>87</v>
      </c>
      <c r="B103" s="15">
        <v>0</v>
      </c>
      <c r="C103" s="15">
        <v>0</v>
      </c>
      <c r="D103" s="15">
        <v>0</v>
      </c>
      <c r="E103" s="15">
        <v>0</v>
      </c>
      <c r="F103" s="15">
        <v>0</v>
      </c>
      <c r="G103" s="15">
        <v>0</v>
      </c>
      <c r="H103" s="38"/>
    </row>
    <row r="104" spans="1:8" s="38" customFormat="1" x14ac:dyDescent="0.2">
      <c r="A104" s="29"/>
      <c r="B104" s="15"/>
      <c r="C104" s="15"/>
      <c r="D104" s="15"/>
      <c r="E104" s="15"/>
      <c r="F104" s="15"/>
      <c r="G104" s="15"/>
    </row>
    <row r="105" spans="1:8" s="38" customFormat="1" x14ac:dyDescent="0.2">
      <c r="A105" s="51" t="s">
        <v>124</v>
      </c>
      <c r="B105" s="15">
        <v>0</v>
      </c>
      <c r="C105" s="15">
        <v>0</v>
      </c>
      <c r="D105" s="15">
        <v>0</v>
      </c>
      <c r="E105" s="15">
        <v>0</v>
      </c>
      <c r="F105" s="15">
        <v>0</v>
      </c>
      <c r="G105" s="15">
        <v>0</v>
      </c>
      <c r="H105" s="39"/>
    </row>
    <row r="106" spans="1:8" x14ac:dyDescent="0.2">
      <c r="A106" s="30"/>
      <c r="B106" s="16"/>
      <c r="C106" s="16"/>
      <c r="D106" s="16"/>
      <c r="E106" s="16"/>
      <c r="F106" s="16"/>
      <c r="G106" s="16"/>
    </row>
    <row r="107" spans="1:8" x14ac:dyDescent="0.2">
      <c r="A107" s="21" t="s">
        <v>125</v>
      </c>
      <c r="B107" s="11">
        <v>0</v>
      </c>
      <c r="C107" s="44">
        <v>0</v>
      </c>
      <c r="D107" s="44">
        <v>0</v>
      </c>
      <c r="E107" s="44">
        <v>0</v>
      </c>
      <c r="F107" s="44">
        <v>0</v>
      </c>
      <c r="G107" s="44">
        <v>0</v>
      </c>
    </row>
    <row r="108" spans="1:8" x14ac:dyDescent="0.2">
      <c r="A108" s="41" t="s">
        <v>206</v>
      </c>
    </row>
    <row r="112" spans="1:8" ht="12" x14ac:dyDescent="0.2">
      <c r="C112" s="65" t="s">
        <v>199</v>
      </c>
    </row>
    <row r="113" spans="3:3" ht="12" x14ac:dyDescent="0.2">
      <c r="C113" s="65" t="s">
        <v>200</v>
      </c>
    </row>
    <row r="114" spans="3:3" ht="12" x14ac:dyDescent="0.2">
      <c r="C114" s="65"/>
    </row>
    <row r="115" spans="3:3" x14ac:dyDescent="0.2">
      <c r="C115" s="66"/>
    </row>
    <row r="116" spans="3:3" x14ac:dyDescent="0.2">
      <c r="C116" s="66"/>
    </row>
    <row r="117" spans="3:3" ht="12" x14ac:dyDescent="0.2">
      <c r="C117" s="65" t="s">
        <v>201</v>
      </c>
    </row>
    <row r="118" spans="3:3" ht="12" x14ac:dyDescent="0.2">
      <c r="C118" s="65" t="s">
        <v>202</v>
      </c>
    </row>
    <row r="119" spans="3:3" x14ac:dyDescent="0.2">
      <c r="C119" s="66"/>
    </row>
    <row r="120" spans="3:3" x14ac:dyDescent="0.2">
      <c r="C120" s="66"/>
    </row>
    <row r="121" spans="3:3" x14ac:dyDescent="0.2">
      <c r="C121" s="66"/>
    </row>
    <row r="122" spans="3:3" ht="12" x14ac:dyDescent="0.2">
      <c r="C122" s="65" t="s">
        <v>203</v>
      </c>
    </row>
    <row r="123" spans="3:3" ht="12" x14ac:dyDescent="0.2">
      <c r="C123" s="65" t="s">
        <v>204</v>
      </c>
    </row>
    <row r="124" spans="3:3" ht="12" x14ac:dyDescent="0.2">
      <c r="C124" s="65" t="s">
        <v>205</v>
      </c>
    </row>
  </sheetData>
  <sheetProtection formatCells="0" formatColumns="0" formatRows="0" insertRows="0" deleteRows="0" autoFilter="0"/>
  <mergeCells count="6">
    <mergeCell ref="G2:G3"/>
    <mergeCell ref="G76:G77"/>
    <mergeCell ref="G88:G89"/>
    <mergeCell ref="A1:G1"/>
    <mergeCell ref="A75:G75"/>
    <mergeCell ref="A87:G87"/>
  </mergeCells>
  <printOptions horizontalCentered="1"/>
  <pageMargins left="0.70866141732283472" right="0.70866141732283472" top="0.74803149606299213" bottom="0.74803149606299213" header="0.31496062992125984" footer="0.31496062992125984"/>
  <pageSetup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3"/>
  <sheetViews>
    <sheetView showGridLines="0" workbookViewId="0">
      <selection activeCell="A16" sqref="A16:C34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136069350</v>
      </c>
      <c r="C5" s="5">
        <v>7210008.4299999997</v>
      </c>
      <c r="D5" s="5">
        <v>143279358.43000001</v>
      </c>
      <c r="E5" s="5">
        <v>90414026.489999995</v>
      </c>
      <c r="F5" s="5">
        <v>87789073.489999995</v>
      </c>
      <c r="G5" s="5">
        <v>52865331.939999998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36832250</v>
      </c>
      <c r="C7" s="5">
        <v>15449226.74</v>
      </c>
      <c r="D7" s="5">
        <v>52281476.740000002</v>
      </c>
      <c r="E7" s="5">
        <v>15447382.93</v>
      </c>
      <c r="F7" s="5">
        <v>15447382.93</v>
      </c>
      <c r="G7" s="5">
        <v>36834093.810000002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172901600</v>
      </c>
      <c r="C15" s="43">
        <v>22659235.170000002</v>
      </c>
      <c r="D15" s="43">
        <v>195560835.16999999</v>
      </c>
      <c r="E15" s="43">
        <v>105861409.42</v>
      </c>
      <c r="F15" s="43">
        <v>103236456.42</v>
      </c>
      <c r="G15" s="43">
        <v>89699425.75</v>
      </c>
    </row>
    <row r="16" spans="1:7" x14ac:dyDescent="0.2">
      <c r="A16" s="41" t="s">
        <v>206</v>
      </c>
      <c r="B16" s="38"/>
      <c r="C16" s="38"/>
      <c r="D16" s="38"/>
    </row>
    <row r="17" spans="1:4" x14ac:dyDescent="0.2">
      <c r="A17" s="38"/>
      <c r="B17" s="38"/>
      <c r="C17" s="38"/>
      <c r="D17" s="38"/>
    </row>
    <row r="18" spans="1:4" x14ac:dyDescent="0.2">
      <c r="A18" s="38"/>
      <c r="B18" s="38"/>
      <c r="C18" s="38"/>
      <c r="D18" s="38"/>
    </row>
    <row r="19" spans="1:4" x14ac:dyDescent="0.2">
      <c r="A19" s="38"/>
      <c r="B19" s="38"/>
      <c r="C19" s="38"/>
      <c r="D19" s="38"/>
    </row>
    <row r="20" spans="1:4" ht="12" x14ac:dyDescent="0.2">
      <c r="A20" s="38"/>
      <c r="B20" s="38"/>
      <c r="C20" s="65" t="s">
        <v>199</v>
      </c>
      <c r="D20" s="38"/>
    </row>
    <row r="21" spans="1:4" ht="12" x14ac:dyDescent="0.2">
      <c r="A21" s="38"/>
      <c r="B21" s="38"/>
      <c r="C21" s="65" t="s">
        <v>200</v>
      </c>
      <c r="D21" s="38"/>
    </row>
    <row r="22" spans="1:4" ht="12" x14ac:dyDescent="0.2">
      <c r="A22" s="38"/>
      <c r="B22" s="38"/>
      <c r="C22" s="65"/>
      <c r="D22" s="38"/>
    </row>
    <row r="23" spans="1:4" x14ac:dyDescent="0.2">
      <c r="A23" s="38"/>
      <c r="B23" s="38"/>
      <c r="C23" s="66"/>
      <c r="D23" s="38"/>
    </row>
    <row r="24" spans="1:4" x14ac:dyDescent="0.2">
      <c r="A24" s="38"/>
      <c r="B24" s="38"/>
      <c r="C24" s="66"/>
      <c r="D24" s="38"/>
    </row>
    <row r="25" spans="1:4" ht="12" x14ac:dyDescent="0.2">
      <c r="A25" s="38"/>
      <c r="B25" s="38"/>
      <c r="C25" s="65" t="s">
        <v>201</v>
      </c>
      <c r="D25" s="38"/>
    </row>
    <row r="26" spans="1:4" ht="12" x14ac:dyDescent="0.2">
      <c r="A26" s="38"/>
      <c r="B26" s="38"/>
      <c r="C26" s="65" t="s">
        <v>202</v>
      </c>
      <c r="D26" s="38"/>
    </row>
    <row r="27" spans="1:4" x14ac:dyDescent="0.2">
      <c r="A27" s="38"/>
      <c r="B27" s="38"/>
      <c r="C27" s="66"/>
      <c r="D27" s="38"/>
    </row>
    <row r="28" spans="1:4" x14ac:dyDescent="0.2">
      <c r="A28" s="38"/>
      <c r="B28" s="38"/>
      <c r="C28" s="66"/>
      <c r="D28" s="38"/>
    </row>
    <row r="29" spans="1:4" x14ac:dyDescent="0.2">
      <c r="A29" s="38"/>
      <c r="B29" s="38"/>
      <c r="C29" s="66"/>
      <c r="D29" s="38"/>
    </row>
    <row r="30" spans="1:4" ht="12" x14ac:dyDescent="0.2">
      <c r="A30" s="38"/>
      <c r="B30" s="38"/>
      <c r="C30" s="65" t="s">
        <v>203</v>
      </c>
      <c r="D30" s="38"/>
    </row>
    <row r="31" spans="1:4" ht="12" x14ac:dyDescent="0.2">
      <c r="A31" s="38"/>
      <c r="B31" s="38"/>
      <c r="C31" s="65" t="s">
        <v>204</v>
      </c>
      <c r="D31" s="38"/>
    </row>
    <row r="32" spans="1:4" ht="12" x14ac:dyDescent="0.2">
      <c r="A32" s="38"/>
      <c r="B32" s="38"/>
      <c r="C32" s="65" t="s">
        <v>205</v>
      </c>
      <c r="D32" s="38"/>
    </row>
    <row r="33" spans="1:4" x14ac:dyDescent="0.2">
      <c r="A33" s="38"/>
      <c r="B33" s="38"/>
      <c r="C33" s="38"/>
      <c r="D33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5"/>
  <sheetViews>
    <sheetView showGridLines="0" topLeftCell="A47" workbookViewId="0">
      <selection activeCell="A77" sqref="A77:E93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47" t="s">
        <v>8</v>
      </c>
      <c r="B4" s="33">
        <f>SUM(B5:B11)</f>
        <v>67310146.609999999</v>
      </c>
      <c r="C4" s="33">
        <f t="shared" ref="C4:G4" si="0">SUM(C5:C11)</f>
        <v>-370667.17000000004</v>
      </c>
      <c r="D4" s="33">
        <f t="shared" si="0"/>
        <v>66939479.439999998</v>
      </c>
      <c r="E4" s="33">
        <f t="shared" si="0"/>
        <v>40038985.639999993</v>
      </c>
      <c r="F4" s="33">
        <f t="shared" si="0"/>
        <v>39956092.93</v>
      </c>
      <c r="G4" s="33">
        <f t="shared" si="0"/>
        <v>26900493.800000001</v>
      </c>
    </row>
    <row r="5" spans="1:7" x14ac:dyDescent="0.2">
      <c r="A5" s="45" t="s">
        <v>9</v>
      </c>
      <c r="B5" s="34">
        <v>49867307.579999998</v>
      </c>
      <c r="C5" s="5">
        <v>-771845.67</v>
      </c>
      <c r="D5" s="5">
        <v>49095461.909999996</v>
      </c>
      <c r="E5" s="5">
        <v>33895377.93</v>
      </c>
      <c r="F5" s="5">
        <v>33859071.170000002</v>
      </c>
      <c r="G5" s="5">
        <v>15200083.98</v>
      </c>
    </row>
    <row r="6" spans="1:7" x14ac:dyDescent="0.2">
      <c r="A6" s="45" t="s">
        <v>10</v>
      </c>
      <c r="B6" s="34">
        <v>2145930</v>
      </c>
      <c r="C6" s="5">
        <v>59320</v>
      </c>
      <c r="D6" s="5">
        <v>2205250</v>
      </c>
      <c r="E6" s="5">
        <v>1394406.41</v>
      </c>
      <c r="F6" s="5">
        <v>1394406.41</v>
      </c>
      <c r="G6" s="5">
        <v>810843.59</v>
      </c>
    </row>
    <row r="7" spans="1:7" x14ac:dyDescent="0.2">
      <c r="A7" s="45" t="s">
        <v>11</v>
      </c>
      <c r="B7" s="34">
        <v>10905940.140000001</v>
      </c>
      <c r="C7" s="5">
        <v>39808.5</v>
      </c>
      <c r="D7" s="5">
        <v>10945748.640000001</v>
      </c>
      <c r="E7" s="5">
        <v>2620209.54</v>
      </c>
      <c r="F7" s="5">
        <v>2620209.54</v>
      </c>
      <c r="G7" s="5">
        <v>8325539.0999999996</v>
      </c>
    </row>
    <row r="8" spans="1:7" x14ac:dyDescent="0.2">
      <c r="A8" s="45" t="s">
        <v>12</v>
      </c>
      <c r="B8" s="34">
        <v>430000</v>
      </c>
      <c r="C8" s="5">
        <v>-20000</v>
      </c>
      <c r="D8" s="5">
        <v>410000</v>
      </c>
      <c r="E8" s="5">
        <v>381000</v>
      </c>
      <c r="F8" s="5">
        <v>381000</v>
      </c>
      <c r="G8" s="5">
        <v>29000</v>
      </c>
    </row>
    <row r="9" spans="1:7" x14ac:dyDescent="0.2">
      <c r="A9" s="45" t="s">
        <v>13</v>
      </c>
      <c r="B9" s="34">
        <v>3960968.89</v>
      </c>
      <c r="C9" s="5">
        <v>322050</v>
      </c>
      <c r="D9" s="5">
        <v>4283018.8899999997</v>
      </c>
      <c r="E9" s="5">
        <v>1747991.76</v>
      </c>
      <c r="F9" s="5">
        <v>1701405.81</v>
      </c>
      <c r="G9" s="5">
        <v>2535027.13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47" t="s">
        <v>118</v>
      </c>
      <c r="B12" s="34">
        <f>SUM(B13:B21)</f>
        <v>10570910.74</v>
      </c>
      <c r="C12" s="34">
        <f t="shared" ref="C12:G12" si="1">SUM(C13:C21)</f>
        <v>1121730.5900000001</v>
      </c>
      <c r="D12" s="34">
        <f t="shared" si="1"/>
        <v>11692641.33</v>
      </c>
      <c r="E12" s="34">
        <f t="shared" si="1"/>
        <v>7470056.54</v>
      </c>
      <c r="F12" s="34">
        <f t="shared" si="1"/>
        <v>7470056.54</v>
      </c>
      <c r="G12" s="34">
        <f t="shared" si="1"/>
        <v>4222584.79</v>
      </c>
    </row>
    <row r="13" spans="1:7" x14ac:dyDescent="0.2">
      <c r="A13" s="45" t="s">
        <v>16</v>
      </c>
      <c r="B13" s="34">
        <v>1415600</v>
      </c>
      <c r="C13" s="5">
        <v>-95306.5</v>
      </c>
      <c r="D13" s="5">
        <v>1320293.5</v>
      </c>
      <c r="E13" s="5">
        <v>549984.66</v>
      </c>
      <c r="F13" s="5">
        <v>549984.66</v>
      </c>
      <c r="G13" s="5">
        <v>770308.84</v>
      </c>
    </row>
    <row r="14" spans="1:7" x14ac:dyDescent="0.2">
      <c r="A14" s="45" t="s">
        <v>17</v>
      </c>
      <c r="B14" s="34">
        <v>583200</v>
      </c>
      <c r="C14" s="5">
        <v>-35747.839999999997</v>
      </c>
      <c r="D14" s="5">
        <v>547452.16000000003</v>
      </c>
      <c r="E14" s="5">
        <v>266040.36</v>
      </c>
      <c r="F14" s="5">
        <v>266040.36</v>
      </c>
      <c r="G14" s="5">
        <v>281411.8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1335600</v>
      </c>
      <c r="C16" s="5">
        <v>557932.46</v>
      </c>
      <c r="D16" s="5">
        <v>1893532.46</v>
      </c>
      <c r="E16" s="5">
        <v>1016897.42</v>
      </c>
      <c r="F16" s="5">
        <v>1016897.42</v>
      </c>
      <c r="G16" s="5">
        <v>876635.04</v>
      </c>
    </row>
    <row r="17" spans="1:7" x14ac:dyDescent="0.2">
      <c r="A17" s="45" t="s">
        <v>20</v>
      </c>
      <c r="B17" s="34">
        <v>205000</v>
      </c>
      <c r="C17" s="5">
        <v>48101.11</v>
      </c>
      <c r="D17" s="5">
        <v>253101.11</v>
      </c>
      <c r="E17" s="5">
        <v>222568.03</v>
      </c>
      <c r="F17" s="5">
        <v>222568.03</v>
      </c>
      <c r="G17" s="5">
        <v>30533.08</v>
      </c>
    </row>
    <row r="18" spans="1:7" x14ac:dyDescent="0.2">
      <c r="A18" s="45" t="s">
        <v>21</v>
      </c>
      <c r="B18" s="34">
        <v>5930590.7400000002</v>
      </c>
      <c r="C18" s="5">
        <v>749500</v>
      </c>
      <c r="D18" s="5">
        <v>6680090.7400000002</v>
      </c>
      <c r="E18" s="5">
        <v>5088315.0599999996</v>
      </c>
      <c r="F18" s="5">
        <v>5088315.0599999996</v>
      </c>
      <c r="G18" s="5">
        <v>1591775.68</v>
      </c>
    </row>
    <row r="19" spans="1:7" x14ac:dyDescent="0.2">
      <c r="A19" s="45" t="s">
        <v>22</v>
      </c>
      <c r="B19" s="34">
        <v>975920</v>
      </c>
      <c r="C19" s="5">
        <v>-176458</v>
      </c>
      <c r="D19" s="5">
        <v>799462</v>
      </c>
      <c r="E19" s="5">
        <v>183109.07</v>
      </c>
      <c r="F19" s="5">
        <v>183109.07</v>
      </c>
      <c r="G19" s="5">
        <v>616352.93000000005</v>
      </c>
    </row>
    <row r="20" spans="1:7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5" t="s">
        <v>24</v>
      </c>
      <c r="B21" s="34">
        <v>125000</v>
      </c>
      <c r="C21" s="5">
        <v>73709.36</v>
      </c>
      <c r="D21" s="5">
        <v>198709.36</v>
      </c>
      <c r="E21" s="5">
        <v>143141.94</v>
      </c>
      <c r="F21" s="5">
        <v>143141.94</v>
      </c>
      <c r="G21" s="5">
        <v>55567.42</v>
      </c>
    </row>
    <row r="22" spans="1:7" x14ac:dyDescent="0.2">
      <c r="A22" s="47" t="s">
        <v>25</v>
      </c>
      <c r="B22" s="34">
        <f>SUM(B23:B31)</f>
        <v>33583781.359999999</v>
      </c>
      <c r="C22" s="34">
        <f t="shared" ref="C22:G22" si="2">SUM(C23:C31)</f>
        <v>2711061.07</v>
      </c>
      <c r="D22" s="34">
        <f t="shared" si="2"/>
        <v>36294842.429999992</v>
      </c>
      <c r="E22" s="34">
        <f t="shared" si="2"/>
        <v>22789881.27</v>
      </c>
      <c r="F22" s="34">
        <f t="shared" si="2"/>
        <v>22256281.27</v>
      </c>
      <c r="G22" s="34">
        <f t="shared" si="2"/>
        <v>13504961.16</v>
      </c>
    </row>
    <row r="23" spans="1:7" x14ac:dyDescent="0.2">
      <c r="A23" s="45" t="s">
        <v>26</v>
      </c>
      <c r="B23" s="34">
        <v>7769327.1900000004</v>
      </c>
      <c r="C23" s="5">
        <v>344000</v>
      </c>
      <c r="D23" s="5">
        <v>8113327.1900000004</v>
      </c>
      <c r="E23" s="5">
        <v>6636172.7000000002</v>
      </c>
      <c r="F23" s="5">
        <v>6636172.7000000002</v>
      </c>
      <c r="G23" s="5">
        <v>1477154.49</v>
      </c>
    </row>
    <row r="24" spans="1:7" x14ac:dyDescent="0.2">
      <c r="A24" s="45" t="s">
        <v>27</v>
      </c>
      <c r="B24" s="34">
        <v>709600</v>
      </c>
      <c r="C24" s="5">
        <v>2266000</v>
      </c>
      <c r="D24" s="5">
        <v>2975600</v>
      </c>
      <c r="E24" s="5">
        <v>961390.83</v>
      </c>
      <c r="F24" s="5">
        <v>961390.83</v>
      </c>
      <c r="G24" s="5">
        <v>2014209.17</v>
      </c>
    </row>
    <row r="25" spans="1:7" x14ac:dyDescent="0.2">
      <c r="A25" s="45" t="s">
        <v>28</v>
      </c>
      <c r="B25" s="34">
        <v>3963905.73</v>
      </c>
      <c r="C25" s="5">
        <v>-1038782.76</v>
      </c>
      <c r="D25" s="5">
        <v>2925122.97</v>
      </c>
      <c r="E25" s="5">
        <v>1680635.33</v>
      </c>
      <c r="F25" s="5">
        <v>1147035.33</v>
      </c>
      <c r="G25" s="5">
        <v>1244487.6399999999</v>
      </c>
    </row>
    <row r="26" spans="1:7" x14ac:dyDescent="0.2">
      <c r="A26" s="45" t="s">
        <v>29</v>
      </c>
      <c r="B26" s="34">
        <v>1004000</v>
      </c>
      <c r="C26" s="5">
        <v>29672.53</v>
      </c>
      <c r="D26" s="5">
        <v>1033672.53</v>
      </c>
      <c r="E26" s="5">
        <v>526363.65</v>
      </c>
      <c r="F26" s="5">
        <v>526363.65</v>
      </c>
      <c r="G26" s="5">
        <v>507308.88</v>
      </c>
    </row>
    <row r="27" spans="1:7" x14ac:dyDescent="0.2">
      <c r="A27" s="45" t="s">
        <v>30</v>
      </c>
      <c r="B27" s="34">
        <v>2531000</v>
      </c>
      <c r="C27" s="5">
        <v>559194.79</v>
      </c>
      <c r="D27" s="5">
        <v>3090194.79</v>
      </c>
      <c r="E27" s="5">
        <v>1766835.49</v>
      </c>
      <c r="F27" s="5">
        <v>1766835.49</v>
      </c>
      <c r="G27" s="5">
        <v>1323359.3</v>
      </c>
    </row>
    <row r="28" spans="1:7" x14ac:dyDescent="0.2">
      <c r="A28" s="54" t="s">
        <v>126</v>
      </c>
      <c r="B28" s="34">
        <v>816200</v>
      </c>
      <c r="C28" s="5">
        <v>-10320</v>
      </c>
      <c r="D28" s="5">
        <v>805880</v>
      </c>
      <c r="E28" s="5">
        <v>400733.58</v>
      </c>
      <c r="F28" s="5">
        <v>400733.58</v>
      </c>
      <c r="G28" s="5">
        <v>405146.42</v>
      </c>
    </row>
    <row r="29" spans="1:7" x14ac:dyDescent="0.2">
      <c r="A29" s="45" t="s">
        <v>31</v>
      </c>
      <c r="B29" s="34">
        <v>643400</v>
      </c>
      <c r="C29" s="5">
        <v>-42810.12</v>
      </c>
      <c r="D29" s="5">
        <v>600589.88</v>
      </c>
      <c r="E29" s="5">
        <v>216675.09</v>
      </c>
      <c r="F29" s="5">
        <v>216675.09</v>
      </c>
      <c r="G29" s="5">
        <v>383914.79</v>
      </c>
    </row>
    <row r="30" spans="1:7" x14ac:dyDescent="0.2">
      <c r="A30" s="45" t="s">
        <v>32</v>
      </c>
      <c r="B30" s="34">
        <v>13508916.76</v>
      </c>
      <c r="C30" s="5">
        <v>667593.4</v>
      </c>
      <c r="D30" s="5">
        <v>14176510.16</v>
      </c>
      <c r="E30" s="5">
        <v>9566910.9000000004</v>
      </c>
      <c r="F30" s="5">
        <v>9566910.9000000004</v>
      </c>
      <c r="G30" s="5">
        <v>4609599.26</v>
      </c>
    </row>
    <row r="31" spans="1:7" x14ac:dyDescent="0.2">
      <c r="A31" s="45" t="s">
        <v>33</v>
      </c>
      <c r="B31" s="34">
        <v>2637431.6800000002</v>
      </c>
      <c r="C31" s="5">
        <v>-63486.77</v>
      </c>
      <c r="D31" s="5">
        <v>2573944.91</v>
      </c>
      <c r="E31" s="5">
        <v>1034163.7</v>
      </c>
      <c r="F31" s="5">
        <v>1034163.7</v>
      </c>
      <c r="G31" s="5">
        <v>1539781.21</v>
      </c>
    </row>
    <row r="32" spans="1:7" x14ac:dyDescent="0.2">
      <c r="A32" s="47" t="s">
        <v>119</v>
      </c>
      <c r="B32" s="34">
        <f>SUM(B33:B41)</f>
        <v>24604511.289999999</v>
      </c>
      <c r="C32" s="34">
        <f t="shared" ref="C32:G32" si="3">SUM(C33:C41)</f>
        <v>3747883.9399999995</v>
      </c>
      <c r="D32" s="34">
        <f t="shared" si="3"/>
        <v>28352395.230000004</v>
      </c>
      <c r="E32" s="34">
        <f t="shared" si="3"/>
        <v>20115103.039999999</v>
      </c>
      <c r="F32" s="34">
        <f t="shared" si="3"/>
        <v>18106642.75</v>
      </c>
      <c r="G32" s="34">
        <f t="shared" si="3"/>
        <v>8237292.1899999995</v>
      </c>
    </row>
    <row r="33" spans="1:7" x14ac:dyDescent="0.2">
      <c r="A33" s="45" t="s">
        <v>34</v>
      </c>
      <c r="B33" s="34">
        <v>15957488</v>
      </c>
      <c r="C33" s="5">
        <v>2554115.5099999998</v>
      </c>
      <c r="D33" s="5">
        <v>18511603.510000002</v>
      </c>
      <c r="E33" s="5">
        <v>14626957.18</v>
      </c>
      <c r="F33" s="5">
        <v>12623368.890000001</v>
      </c>
      <c r="G33" s="5">
        <v>3884646.33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8542319.7899999991</v>
      </c>
      <c r="C36" s="5">
        <v>1193768.43</v>
      </c>
      <c r="D36" s="5">
        <v>9736088.2200000007</v>
      </c>
      <c r="E36" s="5">
        <v>5467183.6600000001</v>
      </c>
      <c r="F36" s="5">
        <v>5462311.6600000001</v>
      </c>
      <c r="G36" s="5">
        <v>4268904.5599999996</v>
      </c>
    </row>
    <row r="37" spans="1:7" x14ac:dyDescent="0.2">
      <c r="A37" s="45" t="s">
        <v>38</v>
      </c>
      <c r="B37" s="34">
        <v>104703.5</v>
      </c>
      <c r="C37" s="5">
        <v>0</v>
      </c>
      <c r="D37" s="5">
        <v>104703.5</v>
      </c>
      <c r="E37" s="5">
        <v>20962.2</v>
      </c>
      <c r="F37" s="5">
        <v>20962.2</v>
      </c>
      <c r="G37" s="5">
        <v>83741.3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2348250</v>
      </c>
      <c r="C42" s="34">
        <f t="shared" ref="C42:G42" si="4">SUM(C43:C51)</f>
        <v>-442570.16000000003</v>
      </c>
      <c r="D42" s="34">
        <f t="shared" si="4"/>
        <v>1905679.84</v>
      </c>
      <c r="E42" s="34">
        <f t="shared" si="4"/>
        <v>780311.87</v>
      </c>
      <c r="F42" s="34">
        <f t="shared" si="4"/>
        <v>780311.87</v>
      </c>
      <c r="G42" s="34">
        <f t="shared" si="4"/>
        <v>1125367.9700000002</v>
      </c>
    </row>
    <row r="43" spans="1:7" x14ac:dyDescent="0.2">
      <c r="A43" s="45" t="s">
        <v>43</v>
      </c>
      <c r="B43" s="34">
        <v>1143250</v>
      </c>
      <c r="C43" s="5">
        <v>172429.84</v>
      </c>
      <c r="D43" s="5">
        <v>1315679.8400000001</v>
      </c>
      <c r="E43" s="5">
        <v>682881.04</v>
      </c>
      <c r="F43" s="5">
        <v>682881.04</v>
      </c>
      <c r="G43" s="5">
        <v>632798.80000000005</v>
      </c>
    </row>
    <row r="44" spans="1:7" x14ac:dyDescent="0.2">
      <c r="A44" s="45" t="s">
        <v>44</v>
      </c>
      <c r="B44" s="34">
        <v>50000</v>
      </c>
      <c r="C44" s="5">
        <v>15000</v>
      </c>
      <c r="D44" s="5">
        <v>65000</v>
      </c>
      <c r="E44" s="5">
        <v>23112.37</v>
      </c>
      <c r="F44" s="5">
        <v>23112.37</v>
      </c>
      <c r="G44" s="5">
        <v>41887.629999999997</v>
      </c>
    </row>
    <row r="45" spans="1:7" x14ac:dyDescent="0.2">
      <c r="A45" s="45" t="s">
        <v>45</v>
      </c>
      <c r="B45" s="34">
        <v>30000</v>
      </c>
      <c r="C45" s="5">
        <v>0</v>
      </c>
      <c r="D45" s="5">
        <v>30000</v>
      </c>
      <c r="E45" s="5">
        <v>0</v>
      </c>
      <c r="F45" s="5">
        <v>0</v>
      </c>
      <c r="G45" s="5">
        <v>30000</v>
      </c>
    </row>
    <row r="46" spans="1:7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5" t="s">
        <v>48</v>
      </c>
      <c r="B48" s="34">
        <v>175000</v>
      </c>
      <c r="C48" s="5">
        <v>150000</v>
      </c>
      <c r="D48" s="5">
        <v>325000</v>
      </c>
      <c r="E48" s="5">
        <v>74318.460000000006</v>
      </c>
      <c r="F48" s="5">
        <v>74318.460000000006</v>
      </c>
      <c r="G48" s="5">
        <v>250681.54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700000</v>
      </c>
      <c r="C50" s="5">
        <v>-680000</v>
      </c>
      <c r="D50" s="5">
        <v>20000</v>
      </c>
      <c r="E50" s="5">
        <v>0</v>
      </c>
      <c r="F50" s="5">
        <v>0</v>
      </c>
      <c r="G50" s="5">
        <v>20000</v>
      </c>
    </row>
    <row r="51" spans="1:7" x14ac:dyDescent="0.2">
      <c r="A51" s="45" t="s">
        <v>51</v>
      </c>
      <c r="B51" s="34">
        <v>250000</v>
      </c>
      <c r="C51" s="5">
        <v>-100000</v>
      </c>
      <c r="D51" s="5">
        <v>150000</v>
      </c>
      <c r="E51" s="5">
        <v>0</v>
      </c>
      <c r="F51" s="5">
        <v>0</v>
      </c>
      <c r="G51" s="5">
        <v>150000</v>
      </c>
    </row>
    <row r="52" spans="1:7" x14ac:dyDescent="0.2">
      <c r="A52" s="47" t="s">
        <v>52</v>
      </c>
      <c r="B52" s="34">
        <f>SUM(B53:B55)</f>
        <v>34234000</v>
      </c>
      <c r="C52" s="34">
        <f t="shared" ref="C52:G52" si="5">SUM(C53:C55)</f>
        <v>15854296.899999999</v>
      </c>
      <c r="D52" s="34">
        <f t="shared" si="5"/>
        <v>50088296.899999999</v>
      </c>
      <c r="E52" s="34">
        <f t="shared" si="5"/>
        <v>14551571.060000001</v>
      </c>
      <c r="F52" s="34">
        <f t="shared" si="5"/>
        <v>14551571.060000001</v>
      </c>
      <c r="G52" s="34">
        <f t="shared" si="5"/>
        <v>35536725.840000004</v>
      </c>
    </row>
    <row r="53" spans="1:7" x14ac:dyDescent="0.2">
      <c r="A53" s="45" t="s">
        <v>53</v>
      </c>
      <c r="B53" s="34">
        <v>31508991.57</v>
      </c>
      <c r="C53" s="5">
        <v>17779305.329999998</v>
      </c>
      <c r="D53" s="5">
        <v>49288296.899999999</v>
      </c>
      <c r="E53" s="5">
        <v>14551571.060000001</v>
      </c>
      <c r="F53" s="5">
        <v>14551571.060000001</v>
      </c>
      <c r="G53" s="5">
        <v>34736725.840000004</v>
      </c>
    </row>
    <row r="54" spans="1:7" x14ac:dyDescent="0.2">
      <c r="A54" s="45" t="s">
        <v>54</v>
      </c>
      <c r="B54" s="34">
        <v>2725008.43</v>
      </c>
      <c r="C54" s="5">
        <v>-1925008.43</v>
      </c>
      <c r="D54" s="5">
        <v>800000</v>
      </c>
      <c r="E54" s="5">
        <v>0</v>
      </c>
      <c r="F54" s="5">
        <v>0</v>
      </c>
      <c r="G54" s="5">
        <v>800000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250000</v>
      </c>
      <c r="C64" s="34">
        <f t="shared" ref="C64:G64" si="7">SUM(C65:C67)</f>
        <v>37500</v>
      </c>
      <c r="D64" s="34">
        <f t="shared" si="7"/>
        <v>287500</v>
      </c>
      <c r="E64" s="34">
        <f t="shared" si="7"/>
        <v>115500</v>
      </c>
      <c r="F64" s="34">
        <f t="shared" si="7"/>
        <v>115500</v>
      </c>
      <c r="G64" s="34">
        <f t="shared" si="7"/>
        <v>172000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250000</v>
      </c>
      <c r="C66" s="5">
        <v>37500</v>
      </c>
      <c r="D66" s="5">
        <v>287500</v>
      </c>
      <c r="E66" s="5">
        <v>115500</v>
      </c>
      <c r="F66" s="5">
        <v>115500</v>
      </c>
      <c r="G66" s="5">
        <v>172000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172901600</v>
      </c>
      <c r="C76" s="7">
        <v>22659235.170000002</v>
      </c>
      <c r="D76" s="7">
        <v>195560835.16999999</v>
      </c>
      <c r="E76" s="7">
        <v>105861409.42</v>
      </c>
      <c r="F76" s="7">
        <v>103236456.42</v>
      </c>
      <c r="G76" s="7">
        <v>89699425.75</v>
      </c>
    </row>
    <row r="77" spans="1:7" x14ac:dyDescent="0.2">
      <c r="A77" s="41" t="s">
        <v>206</v>
      </c>
      <c r="B77" s="38"/>
      <c r="C77" s="38"/>
    </row>
    <row r="78" spans="1:7" x14ac:dyDescent="0.2">
      <c r="A78" s="38"/>
      <c r="B78" s="38"/>
      <c r="C78" s="38"/>
    </row>
    <row r="79" spans="1:7" x14ac:dyDescent="0.2">
      <c r="A79" s="38"/>
      <c r="B79" s="38"/>
      <c r="C79" s="38"/>
    </row>
    <row r="80" spans="1:7" x14ac:dyDescent="0.2">
      <c r="A80" s="38"/>
      <c r="B80" s="38"/>
      <c r="C80" s="38"/>
    </row>
    <row r="81" spans="1:3" ht="12" x14ac:dyDescent="0.2">
      <c r="A81" s="38"/>
      <c r="B81" s="38"/>
      <c r="C81" s="65" t="s">
        <v>199</v>
      </c>
    </row>
    <row r="82" spans="1:3" ht="12" x14ac:dyDescent="0.2">
      <c r="A82" s="38"/>
      <c r="B82" s="38"/>
      <c r="C82" s="65" t="s">
        <v>200</v>
      </c>
    </row>
    <row r="83" spans="1:3" ht="12" x14ac:dyDescent="0.2">
      <c r="A83" s="38"/>
      <c r="B83" s="38"/>
      <c r="C83" s="65"/>
    </row>
    <row r="84" spans="1:3" x14ac:dyDescent="0.2">
      <c r="A84" s="38"/>
      <c r="B84" s="38"/>
      <c r="C84" s="66"/>
    </row>
    <row r="85" spans="1:3" x14ac:dyDescent="0.2">
      <c r="A85" s="38"/>
      <c r="B85" s="38"/>
      <c r="C85" s="66"/>
    </row>
    <row r="86" spans="1:3" ht="12" x14ac:dyDescent="0.2">
      <c r="A86" s="38"/>
      <c r="B86" s="38"/>
      <c r="C86" s="65" t="s">
        <v>201</v>
      </c>
    </row>
    <row r="87" spans="1:3" ht="12" x14ac:dyDescent="0.2">
      <c r="A87" s="38"/>
      <c r="B87" s="38"/>
      <c r="C87" s="65" t="s">
        <v>202</v>
      </c>
    </row>
    <row r="88" spans="1:3" x14ac:dyDescent="0.2">
      <c r="A88" s="38"/>
      <c r="B88" s="38"/>
      <c r="C88" s="66"/>
    </row>
    <row r="89" spans="1:3" x14ac:dyDescent="0.2">
      <c r="A89" s="38"/>
      <c r="B89" s="38"/>
      <c r="C89" s="66"/>
    </row>
    <row r="90" spans="1:3" x14ac:dyDescent="0.2">
      <c r="A90" s="38"/>
      <c r="B90" s="38"/>
      <c r="C90" s="66"/>
    </row>
    <row r="91" spans="1:3" ht="12" x14ac:dyDescent="0.2">
      <c r="A91" s="38"/>
      <c r="B91" s="38"/>
      <c r="C91" s="65" t="s">
        <v>203</v>
      </c>
    </row>
    <row r="92" spans="1:3" ht="12" x14ac:dyDescent="0.2">
      <c r="A92" s="38"/>
      <c r="B92" s="38"/>
      <c r="C92" s="65" t="s">
        <v>204</v>
      </c>
    </row>
    <row r="93" spans="1:3" ht="12" x14ac:dyDescent="0.2">
      <c r="A93" s="38"/>
      <c r="B93" s="38"/>
      <c r="C93" s="65" t="s">
        <v>205</v>
      </c>
    </row>
    <row r="94" spans="1:3" x14ac:dyDescent="0.2">
      <c r="A94" s="38"/>
      <c r="B94" s="38"/>
      <c r="C94" s="38"/>
    </row>
    <row r="95" spans="1:3" x14ac:dyDescent="0.2">
      <c r="A95" s="38"/>
      <c r="B95" s="38"/>
      <c r="C95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58"/>
  <sheetViews>
    <sheetView showGridLines="0" tabSelected="1" workbookViewId="0">
      <selection activeCell="H5" sqref="H5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87816798.540000007</v>
      </c>
      <c r="C5" s="5">
        <v>-2490515.92</v>
      </c>
      <c r="D5" s="5">
        <v>85326282.620000005</v>
      </c>
      <c r="E5" s="5">
        <v>52405290.630000003</v>
      </c>
      <c r="F5" s="5">
        <v>52336447.189999998</v>
      </c>
      <c r="G5" s="5">
        <v>32920991.989999998</v>
      </c>
    </row>
    <row r="6" spans="1:8" x14ac:dyDescent="0.2">
      <c r="A6" s="27" t="s">
        <v>89</v>
      </c>
      <c r="B6" s="5">
        <v>8523945.9499999993</v>
      </c>
      <c r="C6" s="40">
        <v>-160000</v>
      </c>
      <c r="D6" s="5">
        <v>8363945.9500000002</v>
      </c>
      <c r="E6" s="5">
        <v>5416592.75</v>
      </c>
      <c r="F6" s="5">
        <v>5381968.3899999997</v>
      </c>
      <c r="G6" s="5">
        <v>2947353.2</v>
      </c>
      <c r="H6" s="42"/>
    </row>
    <row r="7" spans="1:8" x14ac:dyDescent="0.2">
      <c r="A7" s="27" t="s">
        <v>90</v>
      </c>
      <c r="B7" s="5">
        <v>1053534.21</v>
      </c>
      <c r="C7" s="40">
        <v>-5000</v>
      </c>
      <c r="D7" s="5">
        <v>1048534.21</v>
      </c>
      <c r="E7" s="5">
        <v>545091.21</v>
      </c>
      <c r="F7" s="5">
        <v>545091.21</v>
      </c>
      <c r="G7" s="5">
        <v>503443</v>
      </c>
      <c r="H7" s="42"/>
    </row>
    <row r="8" spans="1:8" x14ac:dyDescent="0.2">
      <c r="A8" s="48" t="s">
        <v>123</v>
      </c>
      <c r="B8" s="5">
        <v>36099431.5</v>
      </c>
      <c r="C8" s="40">
        <v>24189.32</v>
      </c>
      <c r="D8" s="5">
        <v>36123620.82</v>
      </c>
      <c r="E8" s="5">
        <v>24765971.82</v>
      </c>
      <c r="F8" s="5">
        <v>24761099.82</v>
      </c>
      <c r="G8" s="5">
        <v>11357649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16342960.74</v>
      </c>
      <c r="C10" s="40">
        <v>-2693064.24</v>
      </c>
      <c r="D10" s="5">
        <v>13649896.5</v>
      </c>
      <c r="E10" s="5">
        <v>5577003.8499999996</v>
      </c>
      <c r="F10" s="5">
        <v>5568232.1100000003</v>
      </c>
      <c r="G10" s="5">
        <v>8072892.6500000004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23818704.859999999</v>
      </c>
      <c r="C12" s="40">
        <v>364359</v>
      </c>
      <c r="D12" s="5">
        <v>24183063.859999999</v>
      </c>
      <c r="E12" s="5">
        <v>14965576.640000001</v>
      </c>
      <c r="F12" s="5">
        <v>14945001.300000001</v>
      </c>
      <c r="G12" s="5">
        <v>9217487.2200000007</v>
      </c>
      <c r="H12" s="42"/>
    </row>
    <row r="13" spans="1:8" x14ac:dyDescent="0.2">
      <c r="A13" s="27" t="s">
        <v>33</v>
      </c>
      <c r="B13" s="5">
        <v>1978221.28</v>
      </c>
      <c r="C13" s="40">
        <v>-21000</v>
      </c>
      <c r="D13" s="5">
        <v>1957221.28</v>
      </c>
      <c r="E13" s="5">
        <v>1135054.3600000001</v>
      </c>
      <c r="F13" s="5">
        <v>1135054.3600000001</v>
      </c>
      <c r="G13" s="5">
        <v>822166.92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76359467.269999996</v>
      </c>
      <c r="C15" s="5">
        <v>25379751.09</v>
      </c>
      <c r="D15" s="5">
        <v>101739218.36</v>
      </c>
      <c r="E15" s="5">
        <v>48443849.93</v>
      </c>
      <c r="F15" s="5">
        <v>45887740.369999997</v>
      </c>
      <c r="G15" s="5">
        <v>53295368.43</v>
      </c>
      <c r="H15" s="42"/>
    </row>
    <row r="16" spans="1:8" x14ac:dyDescent="0.2">
      <c r="A16" s="27" t="s">
        <v>96</v>
      </c>
      <c r="B16" s="5">
        <v>1245500.08</v>
      </c>
      <c r="C16" s="40">
        <v>790000</v>
      </c>
      <c r="D16" s="5">
        <v>2035500.08</v>
      </c>
      <c r="E16" s="5">
        <v>826488.45</v>
      </c>
      <c r="F16" s="5">
        <v>826488.45</v>
      </c>
      <c r="G16" s="5">
        <v>1209011.6299999999</v>
      </c>
      <c r="H16" s="42"/>
    </row>
    <row r="17" spans="1:8" x14ac:dyDescent="0.2">
      <c r="A17" s="27" t="s">
        <v>97</v>
      </c>
      <c r="B17" s="5">
        <v>58716073.939999998</v>
      </c>
      <c r="C17" s="40">
        <v>23631519.16</v>
      </c>
      <c r="D17" s="5">
        <v>82347593.099999994</v>
      </c>
      <c r="E17" s="5">
        <v>42536108.729999997</v>
      </c>
      <c r="F17" s="5">
        <v>39979999.170000002</v>
      </c>
      <c r="G17" s="5">
        <v>39811484.369999997</v>
      </c>
      <c r="H17" s="42"/>
    </row>
    <row r="18" spans="1:8" x14ac:dyDescent="0.2">
      <c r="A18" s="27" t="s">
        <v>98</v>
      </c>
      <c r="B18" s="5">
        <v>1824347.55</v>
      </c>
      <c r="C18" s="40">
        <v>-50000</v>
      </c>
      <c r="D18" s="5">
        <v>1774347.55</v>
      </c>
      <c r="E18" s="5">
        <v>862176.7</v>
      </c>
      <c r="F18" s="5">
        <v>862176.7</v>
      </c>
      <c r="G18" s="5">
        <v>912170.85</v>
      </c>
      <c r="H18" s="42"/>
    </row>
    <row r="19" spans="1:8" x14ac:dyDescent="0.2">
      <c r="A19" s="27" t="s">
        <v>99</v>
      </c>
      <c r="B19" s="5">
        <v>1315181.27</v>
      </c>
      <c r="C19" s="40">
        <v>91000</v>
      </c>
      <c r="D19" s="5">
        <v>1406181.27</v>
      </c>
      <c r="E19" s="5">
        <v>596274.69999999995</v>
      </c>
      <c r="F19" s="5">
        <v>596274.69999999995</v>
      </c>
      <c r="G19" s="5">
        <v>809906.57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13258364.43</v>
      </c>
      <c r="C22" s="40">
        <v>917231.93</v>
      </c>
      <c r="D22" s="5">
        <v>14175596.359999999</v>
      </c>
      <c r="E22" s="5">
        <v>3622801.35</v>
      </c>
      <c r="F22" s="5">
        <v>3622801.35</v>
      </c>
      <c r="G22" s="5">
        <v>10552795.01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8725334.1899999995</v>
      </c>
      <c r="C24" s="5">
        <v>-230000</v>
      </c>
      <c r="D24" s="5">
        <v>8495334.1899999995</v>
      </c>
      <c r="E24" s="5">
        <v>5012268.8600000003</v>
      </c>
      <c r="F24" s="5">
        <v>5012268.8600000003</v>
      </c>
      <c r="G24" s="5">
        <v>3483065.33</v>
      </c>
      <c r="H24" s="42"/>
    </row>
    <row r="25" spans="1:8" x14ac:dyDescent="0.2">
      <c r="A25" s="27" t="s">
        <v>104</v>
      </c>
      <c r="B25" s="5">
        <v>8725334.1899999995</v>
      </c>
      <c r="C25" s="40">
        <v>-230000</v>
      </c>
      <c r="D25" s="5">
        <v>8495334.1899999995</v>
      </c>
      <c r="E25" s="5">
        <v>5012268.8600000003</v>
      </c>
      <c r="F25" s="5">
        <v>5012268.8600000003</v>
      </c>
      <c r="G25" s="5">
        <v>3483065.33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172901600</v>
      </c>
      <c r="C41" s="11">
        <v>22659235.170000002</v>
      </c>
      <c r="D41" s="11">
        <v>195560835.16999999</v>
      </c>
      <c r="E41" s="11">
        <v>105861409.42</v>
      </c>
      <c r="F41" s="11">
        <v>103236456.42</v>
      </c>
      <c r="G41" s="11">
        <v>89699425.75</v>
      </c>
    </row>
    <row r="42" spans="1:8" x14ac:dyDescent="0.2">
      <c r="A42" s="41" t="s">
        <v>206</v>
      </c>
      <c r="B42" s="38"/>
      <c r="C42" s="38"/>
      <c r="D42" s="38"/>
      <c r="E42" s="38"/>
    </row>
    <row r="43" spans="1:8" x14ac:dyDescent="0.2">
      <c r="A43" s="38"/>
      <c r="B43" s="38"/>
      <c r="C43" s="38"/>
      <c r="D43" s="38"/>
      <c r="E43" s="38"/>
    </row>
    <row r="44" spans="1:8" x14ac:dyDescent="0.2">
      <c r="A44" s="38"/>
      <c r="B44" s="38"/>
      <c r="C44" s="38"/>
      <c r="D44" s="38"/>
      <c r="E44" s="38"/>
    </row>
    <row r="45" spans="1:8" x14ac:dyDescent="0.2">
      <c r="A45" s="38"/>
      <c r="B45" s="38"/>
      <c r="C45" s="38"/>
      <c r="D45" s="38"/>
      <c r="E45" s="38"/>
    </row>
    <row r="46" spans="1:8" ht="12" x14ac:dyDescent="0.2">
      <c r="A46" s="38"/>
      <c r="B46" s="38"/>
      <c r="C46" s="65" t="s">
        <v>199</v>
      </c>
      <c r="D46" s="38"/>
      <c r="E46" s="38"/>
    </row>
    <row r="47" spans="1:8" ht="12" x14ac:dyDescent="0.2">
      <c r="A47" s="38"/>
      <c r="B47" s="38"/>
      <c r="C47" s="65" t="s">
        <v>200</v>
      </c>
      <c r="D47" s="38"/>
      <c r="E47" s="38"/>
    </row>
    <row r="48" spans="1:8" ht="12" x14ac:dyDescent="0.2">
      <c r="A48" s="38"/>
      <c r="B48" s="38"/>
      <c r="C48" s="65"/>
      <c r="D48" s="38"/>
      <c r="E48" s="38"/>
    </row>
    <row r="49" spans="1:5" x14ac:dyDescent="0.2">
      <c r="A49" s="38"/>
      <c r="B49" s="38"/>
      <c r="C49" s="66"/>
      <c r="D49" s="38"/>
      <c r="E49" s="38"/>
    </row>
    <row r="50" spans="1:5" x14ac:dyDescent="0.2">
      <c r="A50" s="38"/>
      <c r="B50" s="38"/>
      <c r="C50" s="66"/>
      <c r="D50" s="38"/>
      <c r="E50" s="38"/>
    </row>
    <row r="51" spans="1:5" ht="12" x14ac:dyDescent="0.2">
      <c r="A51" s="38"/>
      <c r="B51" s="38"/>
      <c r="C51" s="65" t="s">
        <v>201</v>
      </c>
      <c r="D51" s="38"/>
      <c r="E51" s="38"/>
    </row>
    <row r="52" spans="1:5" ht="12" x14ac:dyDescent="0.2">
      <c r="A52" s="38"/>
      <c r="B52" s="38"/>
      <c r="C52" s="65" t="s">
        <v>202</v>
      </c>
      <c r="D52" s="38"/>
      <c r="E52" s="38"/>
    </row>
    <row r="53" spans="1:5" x14ac:dyDescent="0.2">
      <c r="A53" s="38"/>
      <c r="B53" s="38"/>
      <c r="C53" s="66"/>
      <c r="D53" s="38"/>
      <c r="E53" s="38"/>
    </row>
    <row r="54" spans="1:5" x14ac:dyDescent="0.2">
      <c r="A54" s="38"/>
      <c r="B54" s="38"/>
      <c r="C54" s="66"/>
      <c r="D54" s="38"/>
      <c r="E54" s="38"/>
    </row>
    <row r="55" spans="1:5" x14ac:dyDescent="0.2">
      <c r="A55" s="38"/>
      <c r="B55" s="38"/>
      <c r="C55" s="66"/>
      <c r="D55" s="38"/>
      <c r="E55" s="38"/>
    </row>
    <row r="56" spans="1:5" ht="12" x14ac:dyDescent="0.2">
      <c r="A56" s="38"/>
      <c r="B56" s="38"/>
      <c r="C56" s="65" t="s">
        <v>203</v>
      </c>
      <c r="D56" s="38"/>
      <c r="E56" s="38"/>
    </row>
    <row r="57" spans="1:5" ht="12" x14ac:dyDescent="0.2">
      <c r="A57" s="38"/>
      <c r="B57" s="38"/>
      <c r="C57" s="65" t="s">
        <v>204</v>
      </c>
      <c r="D57" s="38"/>
      <c r="E57" s="38"/>
    </row>
    <row r="58" spans="1:5" ht="12" x14ac:dyDescent="0.2">
      <c r="A58" s="38"/>
      <c r="B58" s="38"/>
      <c r="C58" s="65" t="s">
        <v>205</v>
      </c>
      <c r="D58" s="38"/>
      <c r="E58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2025-10-22T17:17:39Z</cp:lastPrinted>
  <dcterms:created xsi:type="dcterms:W3CDTF">2014-02-10T03:37:14Z</dcterms:created>
  <dcterms:modified xsi:type="dcterms:W3CDTF">2025-10-22T17:20:25Z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