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 tabRatio="885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52511"/>
</workbook>
</file>

<file path=xl/calcChain.xml><?xml version="1.0" encoding="utf-8"?>
<calcChain xmlns="http://schemas.openxmlformats.org/spreadsheetml/2006/main">
  <c r="G37" i="4" l="1"/>
  <c r="F37" i="4"/>
  <c r="E37" i="4"/>
  <c r="D37" i="4"/>
  <c r="C37" i="4"/>
  <c r="B3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<sst xmlns="http://schemas.openxmlformats.org/spreadsheetml/2006/main" count="200" uniqueCount="152">
  <si>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</si>
  <si>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</si>
  <si>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</si>
  <si>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</si>
  <si>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</si>
  <si>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</si>
  <si>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</si>
  <si>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</si>
  <si>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</si>
  <si>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</si>
  <si>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</si>
  <si>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</si>
  <si>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</si>
  <si>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</si>
  <si>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</si>
  <si>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</si>
  <si>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</si>
  <si>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</si>
  <si>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</si>
  <si>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</si>
  <si>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</si>
  <si>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</si>
  <si>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</si>
  <si>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</si>
  <si>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</si>
  <si>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</si>
  <si>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</si>
  <si>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</si>
  <si>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</si>
  <si>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</si>
  <si>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</si>
  <si>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</si>
  <si>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</si>
  <si>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</si>
  <si>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</si>
  <si>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</si>
  <si>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</si>
  <si>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</si>
  <si>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</si>
  <si>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</si>
  <si>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</si>
  <si>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</si>
  <si>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</si>
  <si>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</si>
  <si>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</si>
  <si>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</si>
  <si>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</si>
  <si>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</si>
  <si>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</si>
  <si>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</si>
  <si>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</si>
  <si>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</si>
  <si>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</si>
  <si>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</si>
  <si>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</si>
  <si>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</si>
  <si>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</si>
  <si>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</si>
  <si>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</si>
  <si>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</si>
  <si>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</si>
  <si>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</si>
  <si>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</si>
  <si>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</si>
  <si>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</si>
  <si>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</si>
  <si>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</si>
  <si>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</si>
  <si>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</si>
  <si>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</si>
  <si>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</si>
  <si>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</si>
  <si>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</si>
  <si>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</si>
  <si>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</si>
  <si>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</si>
  <si>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</si>
  <si>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</si>
  <si>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</si>
  <si>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</si>
  <si>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</si>
  <si>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</si>
  <si>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</si>
  <si>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</si>
  <si>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</si>
  <si>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</si>
  <si>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</si>
  <si>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</si>
  <si>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</si>
  <si>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</si>
  <si>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</si>
  <si>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</si>
  <si>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</si>
  <si>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</si>
  <si>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</si>
  <si>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</si>
  <si>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</si>
  <si>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</si>
  <si>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</si>
  <si>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</si>
  <si>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</si>
  <si>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</si>
  <si>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</si>
  <si>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</si>
  <si>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</si>
  <si>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</si>
  <si>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</si>
  <si>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</si>
  <si>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</si>
  <si>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</si>
  <si>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</si>
  <si>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</si>
  <si>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</si>
  <si>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</si>
  <si>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</si>
  <si>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</si>
  <si>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</si>
  <si>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</si>
  <si>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</si>
  <si>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</si>
  <si>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</si>
  <si>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</si>
  <si>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</si>
  <si>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</si>
  <si>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</si>
  <si>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</si>
  <si>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</si>
  <si>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</si>
  <si>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SISTEMA PARA EL DESARROLLO INTEGRAL DE LA FAMILIA DE DR MORA
ESTADO ANALÍTICO DEL EJERCICIO DEL PRESUPUESTO DE EGRESOS POR OBJETO DEL GASTO (CAPÍTULO Y CONCEPTO)
DEL 1 DE ENERO DEL 2025 AL 30 DE JUNIO DEL 2025
(Cifras en pesos)</t>
  </si>
  <si>
    <t>SISTEMA PARA EL DESARROLLO INTEGRAL DE LA FAMILIA DE DR MORA
ESTADO ANALÍTICO DEL EJERCICIO DEL PRESUPUESTO DE EGRESOS 
CLASIFICACIÓN ECONÓMICA (POR TIPO DE GASTO)
DEL 1 DE ENERO DEL 2025 AL 30 DE JUNIO DEL 2025
(Cifras en pesos)</t>
  </si>
  <si>
    <t>SISTEMA PARA EL DESARROLLO INTEGRAL DE LA FAMILIA DE DR MORA
ESTADO ANALÍTICO DEL EJERCICIO DEL PRESUPUESTO DE EGRESOS 
CLASIFICACIÓN FUNCIONAL (FINALIDAD Y FUNCIÓN)
 DEL 01 DE ENERO DEL 2025 AL 30 DE JUNIO DEL 2025
(Cifras en pesos)</t>
  </si>
  <si>
    <t>SECTOR PARAESTATAL DEL GOBIERNO MUNICIPAL DE SISTEMA PARA EL DESARROLLO INTEGRAL DE LA FAMILIA DE DR MORA
ESTADO ANALÍTICO DEL EJERCICIO DEL PRESUPUESTO DE EGRESOS 
CLASIFICACIÓN ADMINISTRATIVA
DEL 1 DE ENERO DEL 2025 AL 30 DE JUNIO DEL 2025
(Cifras en pesos)</t>
  </si>
  <si>
    <t>GOBIERNO MUNICIPAL DE SISTEMA PARA EL DESARROLLO INTEGRAL DE LA FAMILIA DE DR MORA
ESTADO ANALÍTICO DEL EJERCICIO DEL PRESUPUESTO DE EGRESOS 
CLASIFICACIÓN ADMINISTRATIVA
DEL 1 DE ENERO DEL 2025 AL 30 DE JUNIO DEL 2025
(Cifras en pesos)</t>
  </si>
  <si>
    <t>SISTEMA PARA EL DESARROLLO INTEGRAL DE LA FAMILIA DE DR MORA
ESTADO ANALÍTICO DEL EJERCICIO DEL PRESUPUESTO DE EGRESOS 
CLASIFICACIÓN ADMINISTRATIVA
DEL 1 DE ENERO DEL 2025 AL 30 DE JUNIO DEL 2025
(Cifras en pesos)</t>
  </si>
  <si>
    <t>00101 PRESIDENCIA Y DIRECCO“N GENERAL</t>
  </si>
  <si>
    <t>00102 CONTABILIDAD</t>
  </si>
  <si>
    <t>00103 RH Y ASUNTOS JURIDICOS</t>
  </si>
  <si>
    <t>00104 UNIDAD ME‰DICA DE REHABILITACO“N Y DISP</t>
  </si>
  <si>
    <t>00105 PROGRAMAS ALIMENTARIOS</t>
  </si>
  <si>
    <t>00106 CENTRO GERONTOLOGICO</t>
  </si>
  <si>
    <t>00107 RED MOVIL</t>
  </si>
  <si>
    <t>00201 PRESIDENCIA Y DIRECCION GENERAL</t>
  </si>
  <si>
    <t>00202 CONTABILIDAD</t>
  </si>
  <si>
    <t>00204 UNIDAD ME‰DICA DE REHABILITACO“N Y DISP</t>
  </si>
  <si>
    <t>00305 PROGRAMAS ALIMENTARIOS</t>
  </si>
  <si>
    <t>00401 PRESIDENCIA Y DIRECCO“N GENERAL</t>
  </si>
  <si>
    <t>00402 CONTABILIDAD</t>
  </si>
  <si>
    <t>00403 RH Y ASUNTOS JURIDICOS</t>
  </si>
  <si>
    <t>00404 UNIDAD ME‰DICA DE REHABILITACO“N Y DISP</t>
  </si>
  <si>
    <t>00405 PROGRAMAS ALIMENTARIOS</t>
  </si>
  <si>
    <t>00406 CENTRO GERONTOLOGICO</t>
  </si>
  <si>
    <t>00407 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</si>
</sst>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4" xfId="9" applyNumberFormat="1" applyFont="1" applyFill="1" applyBorder="1" applyAlignment="1">
      <alignment horizontal="center" vertical="center" wrapText="1"/>
    </xf>
    <xf numFmtId="4" fontId="9" fillId="0" borderId="9" xfId="0" applyNumberFormat="1" applyFont="1" applyBorder="1" applyProtection="1">
      <protection locked="0"/>
    </xf>
    <xf numFmtId="4" fontId="9" fillId="0" borderId="11" xfId="0" applyNumberFormat="1" applyFont="1" applyBorder="1" applyProtection="1">
      <protection locked="0"/>
    </xf>
    <xf numFmtId="4" fontId="9" fillId="0" borderId="10" xfId="0" applyNumberFormat="1" applyFont="1" applyBorder="1" applyProtection="1">
      <protection locked="0"/>
    </xf>
    <xf numFmtId="4" fontId="13" fillId="0" borderId="10" xfId="0" applyNumberFormat="1" applyFont="1" applyBorder="1" applyProtection="1">
      <protection locked="0"/>
    </xf>
    <xf numFmtId="0" fontId="9" fillId="0" borderId="9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0" xfId="0" applyFont="1" applyBorder="1" applyProtection="1">
      <protection locked="0"/>
    </xf>
    <xf numFmtId="4" fontId="13" fillId="0" borderId="4" xfId="0" applyNumberFormat="1" applyFont="1" applyBorder="1" applyProtection="1">
      <protection locked="0"/>
    </xf>
    <xf numFmtId="4" fontId="0" fillId="0" borderId="9" xfId="0" applyNumberFormat="1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0" xfId="0" applyNumberFormat="1" applyBorder="1" applyProtection="1">
      <protection locked="0"/>
    </xf>
    <xf numFmtId="4" fontId="9" fillId="0" borderId="9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2" borderId="5" xfId="9" applyFont="1" applyFill="1" applyBorder="1" applyAlignment="1" applyProtection="1">
      <alignment horizontal="centerContinuous" vertical="center" wrapText="1"/>
      <protection locked="0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left"/>
    </xf>
    <xf numFmtId="4" fontId="0" fillId="0" borderId="0" xfId="0" applyNumberFormat="1" applyProtection="1">
      <protection locked="0"/>
    </xf>
    <xf numFmtId="4" fontId="13" fillId="2" borderId="9" xfId="9" applyNumberFormat="1" applyFont="1" applyFill="1" applyBorder="1" applyAlignment="1">
      <alignment horizontal="center" vertical="center" wrapText="1"/>
    </xf>
    <xf numFmtId="4" fontId="13" fillId="2" borderId="10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8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8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left" indent="1"/>
      <protection locked="0"/>
    </xf>
    <xf numFmtId="0" fontId="13" fillId="2" borderId="9" xfId="9" applyFont="1" applyFill="1" applyBorder="1" applyAlignment="1">
      <alignment horizontal="center" vertical="center"/>
    </xf>
    <xf numFmtId="0" fontId="13" fillId="2" borderId="11" xfId="9" applyFont="1" applyFill="1" applyBorder="1" applyAlignment="1">
      <alignment horizontal="center" vertical="center"/>
    </xf>
    <xf numFmtId="0" fontId="9" fillId="0" borderId="9" xfId="9" applyFont="1" applyBorder="1" applyAlignment="1">
      <alignment horizontal="center" vertical="center"/>
    </xf>
    <xf numFmtId="0" fontId="13" fillId="0" borderId="5" xfId="0" applyFont="1" applyBorder="1" applyAlignment="1" applyProtection="1">
      <alignment horizontal="left" indent="1"/>
      <protection locked="0"/>
    </xf>
    <xf numFmtId="0" fontId="0" fillId="0" borderId="2" xfId="0" applyBorder="1" applyProtection="1">
      <protection locked="0"/>
    </xf>
    <xf numFmtId="0" fontId="0" fillId="0" borderId="1" xfId="0" applyBorder="1" applyAlignment="1" applyProtection="1">
      <alignment horizontal="left" wrapText="1" indent="1"/>
      <protection locked="0"/>
    </xf>
    <xf numFmtId="0" fontId="0" fillId="0" borderId="12" xfId="0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/>
      <protection locked="0"/>
    </xf>
    <xf numFmtId="0" fontId="9" fillId="0" borderId="1" xfId="0" applyFont="1" applyBorder="1" applyAlignment="1">
      <alignment horizontal="left" indent="1"/>
    </xf>
    <xf numFmtId="0" fontId="13" fillId="0" borderId="1" xfId="0" applyFont="1" applyBorder="1" applyAlignment="1">
      <alignment horizontal="left" indent="1"/>
    </xf>
    <xf numFmtId="0" fontId="9" fillId="0" borderId="12" xfId="0" applyFont="1" applyBorder="1" applyAlignment="1">
      <alignment horizontal="left" indent="1"/>
    </xf>
    <xf numFmtId="0" fontId="13" fillId="0" borderId="12" xfId="0" applyFont="1" applyBorder="1" applyAlignment="1" applyProtection="1">
      <alignment horizontal="left" indent="1"/>
      <protection locked="0"/>
    </xf>
    <xf numFmtId="0" fontId="9" fillId="0" borderId="1" xfId="0" applyFont="1" applyBorder="1" applyAlignment="1">
      <alignment horizontal="left" indent="2"/>
    </xf>
    <xf numFmtId="0" fontId="9" fillId="0" borderId="12" xfId="0" applyFont="1" applyBorder="1" applyAlignment="1">
      <alignment horizontal="left" indent="2"/>
    </xf>
    <xf numFmtId="0" fontId="13" fillId="0" borderId="12" xfId="0" applyFont="1" applyBorder="1" applyAlignment="1" applyProtection="1">
      <alignment horizontal="left" indent="2"/>
      <protection locked="0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left" wrapText="1" indent="1"/>
    </xf>
    <xf numFmtId="0" fontId="9" fillId="0" borderId="1" xfId="0" applyFont="1" applyBorder="1" applyAlignment="1">
      <alignment horizontal="left" wrapText="1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showGridLines="0" tabSelected="1" workbookViewId="0">
      <selection sqref="A1:G1"/>
    </sheetView>
  </sheetViews>
  <sheetFormatPr baseColWidth="10" defaultColWidth="12" defaultRowHeight="10.199999999999999" x14ac:dyDescent="0.2"/>
  <cols>
    <col min="1" max="1" width="60.85546875" style="1" customWidth="1"/>
    <col min="2" max="7" width="18.28515625" style="1" customWidth="1"/>
    <col min="8" max="16384" width="12" style="1"/>
  </cols>
  <sheetData>
    <row r="1" spans="1:7" ht="58.5" customHeight="1" x14ac:dyDescent="0.2">
      <c r="A1" s="26" t="s">
        <v>133</v>
      </c>
      <c r="B1" s="27"/>
      <c r="C1" s="27"/>
      <c r="D1" s="27"/>
      <c r="E1" s="27"/>
      <c r="F1" s="27"/>
      <c r="G1" s="28"/>
    </row>
    <row r="2" spans="1:7" x14ac:dyDescent="0.2">
      <c r="A2" s="32"/>
      <c r="B2" s="17" t="s">
        <v>0</v>
      </c>
      <c r="C2" s="18"/>
      <c r="D2" s="18"/>
      <c r="E2" s="18"/>
      <c r="F2" s="19"/>
      <c r="G2" s="24" t="s">
        <v>7</v>
      </c>
    </row>
    <row r="3" spans="1:7" ht="24.9" customHeight="1" x14ac:dyDescent="0.2">
      <c r="A3" s="3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5"/>
    </row>
    <row r="4" spans="1:7" x14ac:dyDescent="0.2">
      <c r="A4" s="34"/>
      <c r="B4" s="15"/>
      <c r="C4" s="15"/>
      <c r="D4" s="15"/>
      <c r="E4" s="15"/>
      <c r="F4" s="15"/>
      <c r="G4" s="15"/>
    </row>
    <row r="5" spans="1:7" x14ac:dyDescent="0.2">
      <c r="A5" s="20" t="s">
        <v>76</v>
      </c>
      <c r="B5" s="5"/>
      <c r="C5" s="5"/>
      <c r="D5" s="5"/>
      <c r="E5" s="5"/>
      <c r="F5" s="5"/>
      <c r="G5" s="5"/>
    </row>
    <row r="6" spans="1:7" x14ac:dyDescent="0.2">
      <c r="A6" s="20" t="s">
        <v>134</v>
      </c>
      <c r="B6" s="6">
        <v>2125256.31</v>
      </c>
      <c r="C6" s="6">
        <v>370072.39</v>
      </c>
      <c r="D6" s="6">
        <v>2495328.7000000002</v>
      </c>
      <c r="E6" s="6">
        <v>1085838.1599999999</v>
      </c>
      <c r="F6" s="6">
        <v>1085838.1599999999</v>
      </c>
      <c r="G6" s="6">
        <v>1409490.54</v>
      </c>
    </row>
    <row r="7" spans="1:7" x14ac:dyDescent="0.2">
      <c r="A7" s="31" t="s">
        <v>135</v>
      </c>
      <c r="B7" s="6">
        <v>377135.27</v>
      </c>
      <c r="C7" s="6">
        <v>-57500</v>
      </c>
      <c r="D7" s="6">
        <v>319635.27</v>
      </c>
      <c r="E7" s="6">
        <v>105270.24</v>
      </c>
      <c r="F7" s="6">
        <v>105270.24</v>
      </c>
      <c r="G7" s="6">
        <v>214365.03</v>
      </c>
    </row>
    <row r="8" spans="1:7" x14ac:dyDescent="0.2">
      <c r="A8" s="31" t="s">
        <v>136</v>
      </c>
      <c r="B8" s="6">
        <v>295184.53000000003</v>
      </c>
      <c r="C8" s="6">
        <v>46500</v>
      </c>
      <c r="D8" s="6">
        <v>341684.53</v>
      </c>
      <c r="E8" s="6">
        <v>142894.60999999999</v>
      </c>
      <c r="F8" s="6">
        <v>142894.60999999999</v>
      </c>
      <c r="G8" s="6">
        <v>198789.92</v>
      </c>
    </row>
    <row r="9" spans="1:7" x14ac:dyDescent="0.2">
      <c r="A9" s="31" t="s">
        <v>137</v>
      </c>
      <c r="B9" s="6">
        <v>1412518.88</v>
      </c>
      <c r="C9" s="6">
        <v>-21000</v>
      </c>
      <c r="D9" s="6">
        <v>1391518.88</v>
      </c>
      <c r="E9" s="6">
        <v>505241.31</v>
      </c>
      <c r="F9" s="6">
        <v>505241.31</v>
      </c>
      <c r="G9" s="6">
        <v>886277.57</v>
      </c>
    </row>
    <row r="10" spans="1:7" x14ac:dyDescent="0.2">
      <c r="A10" s="31" t="s">
        <v>138</v>
      </c>
      <c r="B10" s="6">
        <v>847768.95</v>
      </c>
      <c r="C10" s="6">
        <v>95200</v>
      </c>
      <c r="D10" s="6">
        <v>942968.95</v>
      </c>
      <c r="E10" s="6">
        <v>405198.22</v>
      </c>
      <c r="F10" s="6">
        <v>402996.02</v>
      </c>
      <c r="G10" s="6">
        <v>537770.73</v>
      </c>
    </row>
    <row r="11" spans="1:7" x14ac:dyDescent="0.2">
      <c r="A11" s="31" t="s">
        <v>139</v>
      </c>
      <c r="B11" s="6">
        <v>597573.1</v>
      </c>
      <c r="C11" s="6">
        <v>26396.69</v>
      </c>
      <c r="D11" s="6">
        <v>623969.79</v>
      </c>
      <c r="E11" s="6">
        <v>242754.37</v>
      </c>
      <c r="F11" s="6">
        <v>242414.07</v>
      </c>
      <c r="G11" s="6">
        <v>381215.42</v>
      </c>
    </row>
    <row r="12" spans="1:7" x14ac:dyDescent="0.2">
      <c r="A12" s="31" t="s">
        <v>140</v>
      </c>
      <c r="B12" s="6">
        <v>264562.96000000002</v>
      </c>
      <c r="C12" s="6">
        <v>-115411.8</v>
      </c>
      <c r="D12" s="6">
        <v>149151.16</v>
      </c>
      <c r="E12" s="6">
        <v>61347.77</v>
      </c>
      <c r="F12" s="6">
        <v>60911.97</v>
      </c>
      <c r="G12" s="6">
        <v>87803.39</v>
      </c>
    </row>
    <row r="13" spans="1:7" x14ac:dyDescent="0.2">
      <c r="A13" s="31" t="s">
        <v>141</v>
      </c>
      <c r="B13" s="6">
        <v>270500</v>
      </c>
      <c r="C13" s="6">
        <v>97500</v>
      </c>
      <c r="D13" s="6">
        <v>368000</v>
      </c>
      <c r="E13" s="6">
        <v>205718.39</v>
      </c>
      <c r="F13" s="6">
        <v>203784.06</v>
      </c>
      <c r="G13" s="6">
        <v>162281.60999999999</v>
      </c>
    </row>
    <row r="14" spans="1:7" x14ac:dyDescent="0.2">
      <c r="A14" s="31" t="s">
        <v>142</v>
      </c>
      <c r="B14" s="6">
        <v>52000</v>
      </c>
      <c r="C14" s="6">
        <v>18500</v>
      </c>
      <c r="D14" s="6">
        <v>70500</v>
      </c>
      <c r="E14" s="6">
        <v>46690.11</v>
      </c>
      <c r="F14" s="6">
        <v>46690.11</v>
      </c>
      <c r="G14" s="6">
        <v>23809.89</v>
      </c>
    </row>
    <row r="15" spans="1:7" x14ac:dyDescent="0.2">
      <c r="A15" s="31" t="s">
        <v>143</v>
      </c>
      <c r="B15" s="6">
        <v>119600</v>
      </c>
      <c r="C15" s="6">
        <v>39000</v>
      </c>
      <c r="D15" s="6">
        <v>158600</v>
      </c>
      <c r="E15" s="6">
        <v>101380.35</v>
      </c>
      <c r="F15" s="6">
        <v>98872.25</v>
      </c>
      <c r="G15" s="6">
        <v>57219.65</v>
      </c>
    </row>
    <row r="16" spans="1:7" x14ac:dyDescent="0.2">
      <c r="A16" s="31" t="s">
        <v>144</v>
      </c>
      <c r="B16" s="6">
        <v>0</v>
      </c>
      <c r="C16" s="6">
        <v>231076.5</v>
      </c>
      <c r="D16" s="6">
        <v>231076.5</v>
      </c>
      <c r="E16" s="6">
        <v>125745</v>
      </c>
      <c r="F16" s="6">
        <v>125745</v>
      </c>
      <c r="G16" s="6">
        <v>105331.5</v>
      </c>
    </row>
    <row r="17" spans="1:7" x14ac:dyDescent="0.2">
      <c r="A17" s="31" t="s">
        <v>145</v>
      </c>
      <c r="B17" s="6">
        <v>0</v>
      </c>
      <c r="C17" s="6">
        <v>511400.2</v>
      </c>
      <c r="D17" s="6">
        <v>511400.2</v>
      </c>
      <c r="E17" s="6">
        <v>463485.84</v>
      </c>
      <c r="F17" s="6">
        <v>463485.84</v>
      </c>
      <c r="G17" s="6">
        <v>47914.36</v>
      </c>
    </row>
    <row r="18" spans="1:7" x14ac:dyDescent="0.2">
      <c r="A18" s="31" t="s">
        <v>146</v>
      </c>
      <c r="B18" s="6">
        <v>0</v>
      </c>
      <c r="C18" s="6">
        <v>10772.52</v>
      </c>
      <c r="D18" s="6">
        <v>10772.52</v>
      </c>
      <c r="E18" s="6">
        <v>10164.52</v>
      </c>
      <c r="F18" s="6">
        <v>10164.52</v>
      </c>
      <c r="G18" s="6">
        <v>608</v>
      </c>
    </row>
    <row r="19" spans="1:7" x14ac:dyDescent="0.2">
      <c r="A19" s="31" t="s">
        <v>147</v>
      </c>
      <c r="B19" s="6">
        <v>0</v>
      </c>
      <c r="C19" s="6">
        <v>5500</v>
      </c>
      <c r="D19" s="6">
        <v>5500</v>
      </c>
      <c r="E19" s="6">
        <v>5500</v>
      </c>
      <c r="F19" s="6">
        <v>5500</v>
      </c>
      <c r="G19" s="6">
        <v>0</v>
      </c>
    </row>
    <row r="20" spans="1:7" x14ac:dyDescent="0.2">
      <c r="A20" s="31" t="s">
        <v>148</v>
      </c>
      <c r="B20" s="6">
        <v>0</v>
      </c>
      <c r="C20" s="6">
        <v>41449.03</v>
      </c>
      <c r="D20" s="6">
        <v>41449.03</v>
      </c>
      <c r="E20" s="6">
        <v>41449.03</v>
      </c>
      <c r="F20" s="6">
        <v>41449.03</v>
      </c>
      <c r="G20" s="6">
        <v>0</v>
      </c>
    </row>
    <row r="21" spans="1:7" x14ac:dyDescent="0.2">
      <c r="A21" s="31" t="s">
        <v>149</v>
      </c>
      <c r="B21" s="6">
        <v>0</v>
      </c>
      <c r="C21" s="6">
        <v>42397.78</v>
      </c>
      <c r="D21" s="6">
        <v>42397.78</v>
      </c>
      <c r="E21" s="6">
        <v>33363.56</v>
      </c>
      <c r="F21" s="6">
        <v>33363.56</v>
      </c>
      <c r="G21" s="6">
        <v>9034.2199999999993</v>
      </c>
    </row>
    <row r="22" spans="1:7" x14ac:dyDescent="0.2">
      <c r="A22" s="31" t="s">
        <v>150</v>
      </c>
      <c r="B22" s="6">
        <v>0</v>
      </c>
      <c r="C22" s="6">
        <v>44745.16</v>
      </c>
      <c r="D22" s="6">
        <v>44745.16</v>
      </c>
      <c r="E22" s="6">
        <v>21048.53</v>
      </c>
      <c r="F22" s="6">
        <v>21048.53</v>
      </c>
      <c r="G22" s="6">
        <v>23696.63</v>
      </c>
    </row>
    <row r="23" spans="1:7" x14ac:dyDescent="0.2">
      <c r="A23" s="31" t="s">
        <v>151</v>
      </c>
      <c r="B23" s="6">
        <v>0</v>
      </c>
      <c r="C23" s="6">
        <v>5007.25</v>
      </c>
      <c r="D23" s="6">
        <v>5007.25</v>
      </c>
      <c r="E23" s="6">
        <v>5007.25</v>
      </c>
      <c r="F23" s="6">
        <v>5007.25</v>
      </c>
      <c r="G23" s="6">
        <v>0</v>
      </c>
    </row>
    <row r="24" spans="1:7" x14ac:dyDescent="0.2">
      <c r="A24" s="31"/>
      <c r="B24" s="6"/>
      <c r="C24" s="6"/>
      <c r="D24" s="6"/>
      <c r="E24" s="6"/>
      <c r="F24" s="6"/>
      <c r="G24" s="6"/>
    </row>
    <row r="25" spans="1:7" x14ac:dyDescent="0.2">
      <c r="A25" s="35" t="s">
        <v>125</v>
      </c>
      <c r="B25" s="11">
        <v>6362100</v>
      </c>
      <c r="C25" s="11">
        <v>1391605.72</v>
      </c>
      <c r="D25" s="11">
        <v>7753705.7199999997</v>
      </c>
      <c r="E25" s="11">
        <v>3608097.26</v>
      </c>
      <c r="F25" s="11">
        <v>3600676.53</v>
      </c>
      <c r="G25" s="11">
        <v>4145608.46</v>
      </c>
    </row>
    <row r="26" spans="1:7" x14ac:dyDescent="0.2">
      <c r="B26" s="23"/>
      <c r="C26" s="23"/>
      <c r="D26" s="23"/>
      <c r="E26" s="23"/>
      <c r="F26" s="23"/>
      <c r="G26" s="23"/>
    </row>
    <row r="28" spans="1:7" ht="56.25" customHeight="1" x14ac:dyDescent="0.2">
      <c r="A28" s="26" t="s">
        <v>132</v>
      </c>
      <c r="B28" s="27"/>
      <c r="C28" s="27"/>
      <c r="D28" s="27"/>
      <c r="E28" s="27"/>
      <c r="F28" s="27"/>
      <c r="G28" s="28"/>
    </row>
    <row r="29" spans="1:7" x14ac:dyDescent="0.2">
      <c r="A29" s="32"/>
      <c r="B29" s="17" t="s">
        <v>0</v>
      </c>
      <c r="C29" s="18"/>
      <c r="D29" s="18"/>
      <c r="E29" s="18"/>
      <c r="F29" s="19"/>
      <c r="G29" s="24" t="s">
        <v>7</v>
      </c>
    </row>
    <row r="30" spans="1:7" ht="20.399999999999999" x14ac:dyDescent="0.2">
      <c r="A30" s="33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25"/>
    </row>
    <row r="31" spans="1:7" x14ac:dyDescent="0.2">
      <c r="A31" s="36"/>
      <c r="B31" s="12"/>
      <c r="C31" s="12"/>
      <c r="D31" s="12"/>
      <c r="E31" s="12"/>
      <c r="F31" s="12"/>
      <c r="G31" s="12"/>
    </row>
    <row r="32" spans="1:7" x14ac:dyDescent="0.2">
      <c r="A32" s="20" t="s">
        <v>77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</row>
    <row r="33" spans="1:8" x14ac:dyDescent="0.2">
      <c r="A33" s="20" t="s">
        <v>78</v>
      </c>
      <c r="B33" s="13"/>
      <c r="C33" s="13"/>
      <c r="D33" s="13"/>
      <c r="E33" s="13"/>
      <c r="F33" s="13"/>
      <c r="G33" s="13"/>
    </row>
    <row r="34" spans="1:8" x14ac:dyDescent="0.2">
      <c r="A34" s="20" t="s">
        <v>79</v>
      </c>
      <c r="B34" s="13"/>
      <c r="C34" s="13"/>
      <c r="D34" s="13"/>
      <c r="E34" s="13"/>
      <c r="F34" s="13"/>
      <c r="G34" s="13"/>
    </row>
    <row r="35" spans="1:8" x14ac:dyDescent="0.2">
      <c r="A35" s="20" t="s">
        <v>80</v>
      </c>
      <c r="B35" s="13"/>
      <c r="C35" s="13"/>
      <c r="D35" s="13"/>
      <c r="E35" s="13"/>
      <c r="F35" s="13"/>
      <c r="G35" s="13"/>
    </row>
    <row r="36" spans="1:8" x14ac:dyDescent="0.2">
      <c r="A36" s="2"/>
      <c r="B36" s="14"/>
      <c r="C36" s="14"/>
      <c r="D36" s="14"/>
      <c r="E36" s="14"/>
      <c r="F36" s="14"/>
      <c r="G36" s="14"/>
    </row>
    <row r="37" spans="1:8" x14ac:dyDescent="0.2">
      <c r="A37" s="35" t="s">
        <v>125</v>
      </c>
      <c r="B37" s="11">
        <f>SUM(B32:B35)</f>
        <v>0</v>
      </c>
      <c r="C37" s="11">
        <f t="shared" ref="C37:G37" si="0">SUM(C32:C35)</f>
        <v>0</v>
      </c>
      <c r="D37" s="11">
        <f t="shared" si="0"/>
        <v>0</v>
      </c>
      <c r="E37" s="11">
        <f t="shared" si="0"/>
        <v>0</v>
      </c>
      <c r="F37" s="11">
        <f t="shared" si="0"/>
        <v>0</v>
      </c>
      <c r="G37" s="11">
        <f t="shared" si="0"/>
        <v>0</v>
      </c>
    </row>
    <row r="40" spans="1:8" ht="57.75" customHeight="1" x14ac:dyDescent="0.2">
      <c r="A40" s="26" t="s">
        <v>131</v>
      </c>
      <c r="B40" s="27"/>
      <c r="C40" s="27"/>
      <c r="D40" s="27"/>
      <c r="E40" s="27"/>
      <c r="F40" s="27"/>
      <c r="G40" s="28"/>
    </row>
    <row r="41" spans="1:8" x14ac:dyDescent="0.2">
      <c r="A41" s="32"/>
      <c r="B41" s="17" t="s">
        <v>0</v>
      </c>
      <c r="C41" s="18"/>
      <c r="D41" s="18"/>
      <c r="E41" s="18"/>
      <c r="F41" s="19"/>
      <c r="G41" s="24" t="s">
        <v>7</v>
      </c>
    </row>
    <row r="42" spans="1:8" ht="20.399999999999999" x14ac:dyDescent="0.2">
      <c r="A42" s="33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25"/>
    </row>
    <row r="43" spans="1:8" x14ac:dyDescent="0.2">
      <c r="A43" s="36"/>
      <c r="B43" s="12"/>
      <c r="C43" s="12"/>
      <c r="D43" s="12"/>
      <c r="E43" s="12"/>
      <c r="F43" s="12"/>
      <c r="G43" s="12"/>
    </row>
    <row r="44" spans="1:8" ht="20.399999999999999" x14ac:dyDescent="0.2">
      <c r="A44" s="37" t="s">
        <v>81</v>
      </c>
      <c r="B44" s="13">
        <v>6362100</v>
      </c>
      <c r="C44" s="13">
        <v>1391605.72</v>
      </c>
      <c r="D44" s="13">
        <v>7753705.7199999997</v>
      </c>
      <c r="E44" s="13">
        <v>3608097.26</v>
      </c>
      <c r="F44" s="13">
        <v>3600676.53</v>
      </c>
      <c r="G44" s="13">
        <v>4145608.46</v>
      </c>
      <c r="H44" s="21"/>
    </row>
    <row r="45" spans="1:8" x14ac:dyDescent="0.2">
      <c r="A45" s="37"/>
      <c r="B45" s="13"/>
      <c r="C45" s="13"/>
      <c r="D45" s="13"/>
      <c r="E45" s="13"/>
      <c r="F45" s="13"/>
      <c r="G45" s="13"/>
      <c r="H45"/>
    </row>
    <row r="46" spans="1:8" x14ac:dyDescent="0.2">
      <c r="A46" s="37" t="s">
        <v>82</v>
      </c>
      <c r="B46" s="13"/>
      <c r="C46" s="13"/>
      <c r="D46" s="13"/>
      <c r="E46" s="13"/>
      <c r="F46" s="13"/>
      <c r="G46" s="13"/>
      <c r="H46"/>
    </row>
    <row r="47" spans="1:8" x14ac:dyDescent="0.2">
      <c r="A47" s="37"/>
      <c r="B47" s="13"/>
      <c r="C47" s="13"/>
      <c r="D47" s="13"/>
      <c r="E47" s="13"/>
      <c r="F47" s="13"/>
      <c r="G47" s="13"/>
      <c r="H47"/>
    </row>
    <row r="48" spans="1:8" ht="20.399999999999999" x14ac:dyDescent="0.2">
      <c r="A48" s="37" t="s">
        <v>83</v>
      </c>
      <c r="B48" s="13"/>
      <c r="C48" s="13"/>
      <c r="D48" s="13"/>
      <c r="E48" s="13"/>
      <c r="F48" s="13"/>
      <c r="G48" s="13"/>
      <c r="H48" s="21"/>
    </row>
    <row r="49" spans="1:8" x14ac:dyDescent="0.2">
      <c r="A49" s="37"/>
      <c r="B49" s="13"/>
      <c r="C49" s="13"/>
      <c r="D49" s="13"/>
      <c r="E49" s="13"/>
      <c r="F49" s="13"/>
      <c r="G49" s="13"/>
      <c r="H49"/>
    </row>
    <row r="50" spans="1:8" ht="20.399999999999999" x14ac:dyDescent="0.2">
      <c r="A50" s="37" t="s">
        <v>84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21"/>
    </row>
    <row r="51" spans="1:8" x14ac:dyDescent="0.2">
      <c r="A51" s="37"/>
      <c r="B51" s="13"/>
      <c r="C51" s="13"/>
      <c r="D51" s="13"/>
      <c r="E51" s="13"/>
      <c r="F51" s="13"/>
      <c r="G51" s="13"/>
      <c r="H51"/>
    </row>
    <row r="52" spans="1:8" ht="20.399999999999999" x14ac:dyDescent="0.2">
      <c r="A52" s="37" t="s">
        <v>85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21"/>
    </row>
    <row r="53" spans="1:8" x14ac:dyDescent="0.2">
      <c r="A53" s="37"/>
      <c r="B53" s="13"/>
      <c r="C53" s="13"/>
      <c r="D53" s="13"/>
      <c r="E53" s="13"/>
      <c r="F53" s="13"/>
      <c r="G53" s="13"/>
      <c r="H53"/>
    </row>
    <row r="54" spans="1:8" ht="20.399999999999999" x14ac:dyDescent="0.2">
      <c r="A54" s="37" t="s">
        <v>86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21"/>
    </row>
    <row r="55" spans="1:8" x14ac:dyDescent="0.2">
      <c r="A55" s="37"/>
      <c r="B55" s="13"/>
      <c r="C55" s="13"/>
      <c r="D55" s="13"/>
      <c r="E55" s="13"/>
      <c r="F55" s="13"/>
      <c r="G55" s="13"/>
      <c r="H55"/>
    </row>
    <row r="56" spans="1:8" ht="20.399999999999999" x14ac:dyDescent="0.2">
      <c r="A56" s="37" t="s">
        <v>87</v>
      </c>
      <c r="B56" s="13">
        <v>0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</row>
    <row r="57" spans="1:8" x14ac:dyDescent="0.2">
      <c r="A57" s="37"/>
      <c r="B57" s="13"/>
      <c r="C57" s="13"/>
      <c r="D57" s="13"/>
      <c r="E57" s="13"/>
      <c r="F57" s="13"/>
      <c r="G57" s="13"/>
    </row>
    <row r="58" spans="1:8" x14ac:dyDescent="0.2">
      <c r="A58" s="37" t="s">
        <v>124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21"/>
    </row>
    <row r="59" spans="1:8" x14ac:dyDescent="0.2">
      <c r="A59" s="38"/>
      <c r="B59" s="14"/>
      <c r="C59" s="14"/>
      <c r="D59" s="14"/>
      <c r="E59" s="14"/>
      <c r="F59" s="14"/>
      <c r="G59" s="14"/>
    </row>
    <row r="60" spans="1:8" x14ac:dyDescent="0.2">
      <c r="A60" s="39" t="s">
        <v>125</v>
      </c>
      <c r="B60" s="11">
        <v>6362100</v>
      </c>
      <c r="C60" s="11">
        <v>1391605.72</v>
      </c>
      <c r="D60" s="11">
        <v>7753705.7199999997</v>
      </c>
      <c r="E60" s="11">
        <v>3608097.26</v>
      </c>
      <c r="F60" s="11">
        <v>3600676.53</v>
      </c>
      <c r="G60" s="11">
        <v>4145608.46</v>
      </c>
    </row>
  </sheetData>
  <sheetProtection formatCells="0" formatColumns="0" formatRows="0" insertRows="0" deleteRows="0" autoFilter="0"/>
  <mergeCells count="6">
    <mergeCell ref="G2:G3"/>
    <mergeCell ref="G29:G30"/>
    <mergeCell ref="G41:G42"/>
    <mergeCell ref="A1:G1"/>
    <mergeCell ref="A28:G28"/>
    <mergeCell ref="A40:G40"/>
  </mergeCells>
  <printOptions horizontalCentered="1"/>
  <pageMargins left="0.31496062992125984" right="0.11811023622047245" top="0.55118110236220474" bottom="0.55118110236220474" header="0.31496062992125984" footer="0.31496062992125984"/>
  <pageSetup scale="73" orientation="portrait" r:id="rId1"/>
  <ignoredErrors>
    <ignoredError sqref="B37:G3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workbookViewId="0">
      <selection sqref="A1:G15"/>
    </sheetView>
  </sheetViews>
  <sheetFormatPr baseColWidth="10" defaultColWidth="12" defaultRowHeight="10.199999999999999" x14ac:dyDescent="0.2"/>
  <cols>
    <col min="1" max="1" width="49.140625" style="1" customWidth="1"/>
    <col min="2" max="7" width="18.28515625" style="1" customWidth="1"/>
    <col min="8" max="16384" width="12" style="1"/>
  </cols>
  <sheetData>
    <row r="1" spans="1:7" ht="58.5" customHeight="1" x14ac:dyDescent="0.2">
      <c r="A1" s="26" t="s">
        <v>129</v>
      </c>
      <c r="B1" s="27"/>
      <c r="C1" s="27"/>
      <c r="D1" s="27"/>
      <c r="E1" s="27"/>
      <c r="F1" s="27"/>
      <c r="G1" s="28"/>
    </row>
    <row r="2" spans="1:7" x14ac:dyDescent="0.2">
      <c r="A2" s="32"/>
      <c r="B2" s="17" t="s">
        <v>0</v>
      </c>
      <c r="C2" s="18"/>
      <c r="D2" s="18"/>
      <c r="E2" s="18"/>
      <c r="F2" s="19"/>
      <c r="G2" s="24" t="s">
        <v>7</v>
      </c>
    </row>
    <row r="3" spans="1:7" ht="24.9" customHeight="1" x14ac:dyDescent="0.2">
      <c r="A3" s="3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5"/>
    </row>
    <row r="4" spans="1:7" x14ac:dyDescent="0.2">
      <c r="A4" s="40"/>
      <c r="B4" s="8"/>
      <c r="C4" s="8"/>
      <c r="D4" s="8"/>
      <c r="E4" s="8"/>
      <c r="F4" s="8"/>
      <c r="G4" s="8"/>
    </row>
    <row r="5" spans="1:7" x14ac:dyDescent="0.2">
      <c r="A5" s="41" t="s">
        <v>73</v>
      </c>
      <c r="B5" s="5">
        <v>6362100</v>
      </c>
      <c r="C5" s="5">
        <v>865058.19</v>
      </c>
      <c r="D5" s="5">
        <v>7227158.1900000004</v>
      </c>
      <c r="E5" s="5">
        <v>3186881.23</v>
      </c>
      <c r="F5" s="5">
        <v>3179460.5</v>
      </c>
      <c r="G5" s="5">
        <v>4040276.96</v>
      </c>
    </row>
    <row r="6" spans="1:7" x14ac:dyDescent="0.2">
      <c r="A6" s="41"/>
      <c r="B6" s="9"/>
      <c r="C6" s="9"/>
      <c r="D6" s="9"/>
      <c r="E6" s="9"/>
      <c r="F6" s="9"/>
      <c r="G6" s="9"/>
    </row>
    <row r="7" spans="1:7" x14ac:dyDescent="0.2">
      <c r="A7" s="41" t="s">
        <v>74</v>
      </c>
      <c r="B7" s="9">
        <v>0</v>
      </c>
      <c r="C7" s="5">
        <v>526547.53</v>
      </c>
      <c r="D7" s="5">
        <v>526547.53</v>
      </c>
      <c r="E7" s="5">
        <v>421216.03</v>
      </c>
      <c r="F7" s="5">
        <v>421216.03</v>
      </c>
      <c r="G7" s="5">
        <v>105331.5</v>
      </c>
    </row>
    <row r="8" spans="1:7" x14ac:dyDescent="0.2">
      <c r="A8" s="41"/>
      <c r="B8" s="9"/>
      <c r="C8" s="9"/>
      <c r="D8" s="9"/>
      <c r="E8" s="9"/>
      <c r="F8" s="9"/>
      <c r="G8" s="9"/>
    </row>
    <row r="9" spans="1:7" x14ac:dyDescent="0.2">
      <c r="A9" s="41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1"/>
      <c r="B10" s="9"/>
      <c r="C10" s="9"/>
      <c r="D10" s="9"/>
      <c r="E10" s="9"/>
      <c r="F10" s="9"/>
      <c r="G10" s="9"/>
    </row>
    <row r="11" spans="1:7" x14ac:dyDescent="0.2">
      <c r="A11" s="41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1"/>
      <c r="B12" s="9"/>
      <c r="C12" s="9"/>
      <c r="D12" s="9"/>
      <c r="E12" s="9"/>
      <c r="F12" s="9"/>
      <c r="G12" s="9"/>
    </row>
    <row r="13" spans="1:7" x14ac:dyDescent="0.2">
      <c r="A13" s="41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42"/>
      <c r="B14" s="10"/>
      <c r="C14" s="10"/>
      <c r="D14" s="10"/>
      <c r="E14" s="10"/>
      <c r="F14" s="10"/>
      <c r="G14" s="10"/>
    </row>
    <row r="15" spans="1:7" x14ac:dyDescent="0.2">
      <c r="A15" s="43" t="s">
        <v>125</v>
      </c>
      <c r="B15" s="7">
        <v>6362100</v>
      </c>
      <c r="C15" s="7">
        <v>1391605.72</v>
      </c>
      <c r="D15" s="7">
        <v>7753705.7199999997</v>
      </c>
      <c r="E15" s="7">
        <v>3608097.26</v>
      </c>
      <c r="F15" s="7">
        <v>3600676.53</v>
      </c>
      <c r="G15" s="7">
        <v>4145608.46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51181102362204722" right="0.31496062992125984" top="0.74803149606299213" bottom="0.74803149606299213" header="0.31496062992125984" footer="0.31496062992125984"/>
  <pageSetup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showGridLines="0" topLeftCell="A7" workbookViewId="0">
      <selection activeCell="F4" sqref="F4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7" ht="58.5" customHeight="1" x14ac:dyDescent="0.2">
      <c r="A1" s="26" t="s">
        <v>128</v>
      </c>
      <c r="B1" s="27"/>
      <c r="C1" s="27"/>
      <c r="D1" s="27"/>
      <c r="E1" s="27"/>
      <c r="F1" s="27"/>
      <c r="G1" s="28"/>
    </row>
    <row r="2" spans="1:7" x14ac:dyDescent="0.2">
      <c r="A2" s="32"/>
      <c r="B2" s="17" t="s">
        <v>0</v>
      </c>
      <c r="C2" s="18"/>
      <c r="D2" s="18"/>
      <c r="E2" s="18"/>
      <c r="F2" s="19"/>
      <c r="G2" s="24" t="s">
        <v>7</v>
      </c>
    </row>
    <row r="3" spans="1:7" ht="24.9" customHeight="1" x14ac:dyDescent="0.2">
      <c r="A3" s="3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5"/>
    </row>
    <row r="4" spans="1:7" x14ac:dyDescent="0.2">
      <c r="A4" s="22" t="s">
        <v>8</v>
      </c>
      <c r="B4" s="4">
        <f>SUM(B5:B11)</f>
        <v>5396754.6000000006</v>
      </c>
      <c r="C4" s="4">
        <f t="shared" ref="C4:G4" si="0">SUM(C5:C11)</f>
        <v>246630.59999999998</v>
      </c>
      <c r="D4" s="4">
        <f t="shared" si="0"/>
        <v>5643385.2000000002</v>
      </c>
      <c r="E4" s="4">
        <f t="shared" si="0"/>
        <v>2351217.71</v>
      </c>
      <c r="F4" s="4">
        <f t="shared" si="0"/>
        <v>2351217.71</v>
      </c>
      <c r="G4" s="4">
        <f t="shared" si="0"/>
        <v>3292167.4899999998</v>
      </c>
    </row>
    <row r="5" spans="1:7" x14ac:dyDescent="0.2">
      <c r="A5" s="44" t="s">
        <v>9</v>
      </c>
      <c r="B5" s="5">
        <v>4322155.57</v>
      </c>
      <c r="C5" s="5">
        <v>-140110.1</v>
      </c>
      <c r="D5" s="5">
        <v>4182045.47</v>
      </c>
      <c r="E5" s="5">
        <v>1923118.01</v>
      </c>
      <c r="F5" s="5">
        <v>1923118.01</v>
      </c>
      <c r="G5" s="5">
        <v>2258927.46</v>
      </c>
    </row>
    <row r="6" spans="1:7" x14ac:dyDescent="0.2">
      <c r="A6" s="44" t="s">
        <v>10</v>
      </c>
      <c r="B6" s="5">
        <v>60000</v>
      </c>
      <c r="C6" s="5">
        <v>107565.18</v>
      </c>
      <c r="D6" s="5">
        <v>167565.18</v>
      </c>
      <c r="E6" s="5">
        <v>142466.13</v>
      </c>
      <c r="F6" s="5">
        <v>142466.13</v>
      </c>
      <c r="G6" s="5">
        <v>25099.05</v>
      </c>
    </row>
    <row r="7" spans="1:7" x14ac:dyDescent="0.2">
      <c r="A7" s="44" t="s">
        <v>11</v>
      </c>
      <c r="B7" s="5">
        <v>939599.03</v>
      </c>
      <c r="C7" s="5">
        <v>-27888.52</v>
      </c>
      <c r="D7" s="5">
        <v>911710.51</v>
      </c>
      <c r="E7" s="5">
        <v>185753.28</v>
      </c>
      <c r="F7" s="5">
        <v>185753.28</v>
      </c>
      <c r="G7" s="5">
        <v>725957.23</v>
      </c>
    </row>
    <row r="8" spans="1:7" x14ac:dyDescent="0.2">
      <c r="A8" s="4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44" t="s">
        <v>13</v>
      </c>
      <c r="B9" s="5">
        <v>75000</v>
      </c>
      <c r="C9" s="5">
        <v>307064.03999999998</v>
      </c>
      <c r="D9" s="5">
        <v>382064.04</v>
      </c>
      <c r="E9" s="5">
        <v>99880.29</v>
      </c>
      <c r="F9" s="5">
        <v>99880.29</v>
      </c>
      <c r="G9" s="5">
        <v>282183.75</v>
      </c>
    </row>
    <row r="10" spans="1:7" x14ac:dyDescent="0.2">
      <c r="A10" s="4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22" t="s">
        <v>118</v>
      </c>
      <c r="B12" s="5">
        <f>SUM(B13:B21)</f>
        <v>360600</v>
      </c>
      <c r="C12" s="5">
        <f t="shared" ref="C12:G12" si="1">SUM(C13:C21)</f>
        <v>262567.08</v>
      </c>
      <c r="D12" s="5">
        <f t="shared" si="1"/>
        <v>623167.08000000007</v>
      </c>
      <c r="E12" s="5">
        <f t="shared" si="1"/>
        <v>329150.56</v>
      </c>
      <c r="F12" s="5">
        <f t="shared" si="1"/>
        <v>321729.83</v>
      </c>
      <c r="G12" s="5">
        <f t="shared" si="1"/>
        <v>294016.51999999996</v>
      </c>
    </row>
    <row r="13" spans="1:7" x14ac:dyDescent="0.2">
      <c r="A13" s="44" t="s">
        <v>16</v>
      </c>
      <c r="B13" s="5">
        <v>63000</v>
      </c>
      <c r="C13" s="5">
        <v>10000</v>
      </c>
      <c r="D13" s="5">
        <v>73000</v>
      </c>
      <c r="E13" s="5">
        <v>30324.98</v>
      </c>
      <c r="F13" s="5">
        <v>30324.98</v>
      </c>
      <c r="G13" s="5">
        <v>42675.02</v>
      </c>
    </row>
    <row r="14" spans="1:7" x14ac:dyDescent="0.2">
      <c r="A14" s="44" t="s">
        <v>17</v>
      </c>
      <c r="B14" s="5">
        <v>47000</v>
      </c>
      <c r="C14" s="5">
        <v>121000</v>
      </c>
      <c r="D14" s="5">
        <v>168000</v>
      </c>
      <c r="E14" s="5">
        <v>76782.5</v>
      </c>
      <c r="F14" s="5">
        <v>76782.5</v>
      </c>
      <c r="G14" s="5">
        <v>91217.5</v>
      </c>
    </row>
    <row r="15" spans="1:7" x14ac:dyDescent="0.2">
      <c r="A15" s="4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4" t="s">
        <v>19</v>
      </c>
      <c r="B16" s="5">
        <v>17000</v>
      </c>
      <c r="C16" s="5">
        <v>14000</v>
      </c>
      <c r="D16" s="5">
        <v>31000</v>
      </c>
      <c r="E16" s="5">
        <v>1027.47</v>
      </c>
      <c r="F16" s="5">
        <v>1027.47</v>
      </c>
      <c r="G16" s="5">
        <v>29972.53</v>
      </c>
    </row>
    <row r="17" spans="1:7" x14ac:dyDescent="0.2">
      <c r="A17" s="44" t="s">
        <v>20</v>
      </c>
      <c r="B17" s="5">
        <v>68600</v>
      </c>
      <c r="C17" s="5">
        <v>65000</v>
      </c>
      <c r="D17" s="5">
        <v>133600</v>
      </c>
      <c r="E17" s="5">
        <v>79174.47</v>
      </c>
      <c r="F17" s="5">
        <v>79174.47</v>
      </c>
      <c r="G17" s="5">
        <v>54425.53</v>
      </c>
    </row>
    <row r="18" spans="1:7" x14ac:dyDescent="0.2">
      <c r="A18" s="44" t="s">
        <v>21</v>
      </c>
      <c r="B18" s="5">
        <v>118000</v>
      </c>
      <c r="C18" s="5">
        <v>82735.149999999994</v>
      </c>
      <c r="D18" s="5">
        <v>200735.15</v>
      </c>
      <c r="E18" s="5">
        <v>127662.44</v>
      </c>
      <c r="F18" s="5">
        <v>120241.71</v>
      </c>
      <c r="G18" s="5">
        <v>73072.710000000006</v>
      </c>
    </row>
    <row r="19" spans="1:7" x14ac:dyDescent="0.2">
      <c r="A19" s="44" t="s">
        <v>22</v>
      </c>
      <c r="B19" s="5">
        <v>15000</v>
      </c>
      <c r="C19" s="5">
        <v>-7168.07</v>
      </c>
      <c r="D19" s="5">
        <v>7831.93</v>
      </c>
      <c r="E19" s="5">
        <v>7831.93</v>
      </c>
      <c r="F19" s="5">
        <v>7831.93</v>
      </c>
      <c r="G19" s="5">
        <v>0</v>
      </c>
    </row>
    <row r="20" spans="1:7" x14ac:dyDescent="0.2">
      <c r="A20" s="4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4" t="s">
        <v>24</v>
      </c>
      <c r="B21" s="5">
        <v>32000</v>
      </c>
      <c r="C21" s="5">
        <v>-23000</v>
      </c>
      <c r="D21" s="5">
        <v>9000</v>
      </c>
      <c r="E21" s="5">
        <v>6346.77</v>
      </c>
      <c r="F21" s="5">
        <v>6346.77</v>
      </c>
      <c r="G21" s="5">
        <v>2653.23</v>
      </c>
    </row>
    <row r="22" spans="1:7" x14ac:dyDescent="0.2">
      <c r="A22" s="22" t="s">
        <v>25</v>
      </c>
      <c r="B22" s="5">
        <f>SUM(B23:B31)</f>
        <v>514745.4</v>
      </c>
      <c r="C22" s="5">
        <f t="shared" ref="C22:G22" si="2">SUM(C23:C31)</f>
        <v>257860.51</v>
      </c>
      <c r="D22" s="5">
        <f t="shared" si="2"/>
        <v>772605.91</v>
      </c>
      <c r="E22" s="5">
        <f t="shared" si="2"/>
        <v>438512.95999999996</v>
      </c>
      <c r="F22" s="5">
        <f t="shared" si="2"/>
        <v>438512.95999999996</v>
      </c>
      <c r="G22" s="5">
        <f t="shared" si="2"/>
        <v>334092.94999999995</v>
      </c>
    </row>
    <row r="23" spans="1:7" x14ac:dyDescent="0.2">
      <c r="A23" s="44" t="s">
        <v>26</v>
      </c>
      <c r="B23" s="5">
        <v>86000</v>
      </c>
      <c r="C23" s="5">
        <v>29415.95</v>
      </c>
      <c r="D23" s="5">
        <v>115415.95</v>
      </c>
      <c r="E23" s="5">
        <v>52138.17</v>
      </c>
      <c r="F23" s="5">
        <v>52138.17</v>
      </c>
      <c r="G23" s="5">
        <v>63277.78</v>
      </c>
    </row>
    <row r="24" spans="1:7" x14ac:dyDescent="0.2">
      <c r="A24" s="44" t="s">
        <v>27</v>
      </c>
      <c r="B24" s="5">
        <v>16000</v>
      </c>
      <c r="C24" s="5">
        <v>0</v>
      </c>
      <c r="D24" s="5">
        <v>16000</v>
      </c>
      <c r="E24" s="5">
        <v>7200</v>
      </c>
      <c r="F24" s="5">
        <v>7200</v>
      </c>
      <c r="G24" s="5">
        <v>8800</v>
      </c>
    </row>
    <row r="25" spans="1:7" x14ac:dyDescent="0.2">
      <c r="A25" s="44" t="s">
        <v>28</v>
      </c>
      <c r="B25" s="5">
        <v>21000</v>
      </c>
      <c r="C25" s="5">
        <v>35000</v>
      </c>
      <c r="D25" s="5">
        <v>56000</v>
      </c>
      <c r="E25" s="5">
        <v>48720</v>
      </c>
      <c r="F25" s="5">
        <v>48720</v>
      </c>
      <c r="G25" s="5">
        <v>7280</v>
      </c>
    </row>
    <row r="26" spans="1:7" x14ac:dyDescent="0.2">
      <c r="A26" s="44" t="s">
        <v>29</v>
      </c>
      <c r="B26" s="5">
        <v>53000</v>
      </c>
      <c r="C26" s="5">
        <v>20500</v>
      </c>
      <c r="D26" s="5">
        <v>73500</v>
      </c>
      <c r="E26" s="5">
        <v>48082.11</v>
      </c>
      <c r="F26" s="5">
        <v>48082.11</v>
      </c>
      <c r="G26" s="5">
        <v>25417.89</v>
      </c>
    </row>
    <row r="27" spans="1:7" x14ac:dyDescent="0.2">
      <c r="A27" s="44" t="s">
        <v>30</v>
      </c>
      <c r="B27" s="5">
        <v>108000</v>
      </c>
      <c r="C27" s="5">
        <v>26355.63</v>
      </c>
      <c r="D27" s="5">
        <v>134355.63</v>
      </c>
      <c r="E27" s="5">
        <v>53023.06</v>
      </c>
      <c r="F27" s="5">
        <v>53023.06</v>
      </c>
      <c r="G27" s="5">
        <v>81332.570000000007</v>
      </c>
    </row>
    <row r="28" spans="1:7" x14ac:dyDescent="0.2">
      <c r="A28" s="4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44" t="s">
        <v>31</v>
      </c>
      <c r="B29" s="5">
        <v>12000</v>
      </c>
      <c r="C29" s="5">
        <v>9000</v>
      </c>
      <c r="D29" s="5">
        <v>21000</v>
      </c>
      <c r="E29" s="5">
        <v>8742.01</v>
      </c>
      <c r="F29" s="5">
        <v>8742.01</v>
      </c>
      <c r="G29" s="5">
        <v>12257.99</v>
      </c>
    </row>
    <row r="30" spans="1:7" x14ac:dyDescent="0.2">
      <c r="A30" s="44" t="s">
        <v>32</v>
      </c>
      <c r="B30" s="5">
        <v>125245.4</v>
      </c>
      <c r="C30" s="5">
        <v>91989.93</v>
      </c>
      <c r="D30" s="5">
        <v>217235.33</v>
      </c>
      <c r="E30" s="5">
        <v>139445.60999999999</v>
      </c>
      <c r="F30" s="5">
        <v>139445.60999999999</v>
      </c>
      <c r="G30" s="5">
        <v>77789.72</v>
      </c>
    </row>
    <row r="31" spans="1:7" x14ac:dyDescent="0.2">
      <c r="A31" s="44" t="s">
        <v>33</v>
      </c>
      <c r="B31" s="5">
        <v>93500</v>
      </c>
      <c r="C31" s="5">
        <v>45599</v>
      </c>
      <c r="D31" s="5">
        <v>139099</v>
      </c>
      <c r="E31" s="5">
        <v>81162</v>
      </c>
      <c r="F31" s="5">
        <v>81162</v>
      </c>
      <c r="G31" s="5">
        <v>57937</v>
      </c>
    </row>
    <row r="32" spans="1:7" x14ac:dyDescent="0.2">
      <c r="A32" s="22" t="s">
        <v>119</v>
      </c>
      <c r="B32" s="5">
        <f>SUM(B33:B41)</f>
        <v>90000</v>
      </c>
      <c r="C32" s="5">
        <f t="shared" ref="C32:G32" si="3">SUM(C33:C41)</f>
        <v>98000</v>
      </c>
      <c r="D32" s="5">
        <f t="shared" si="3"/>
        <v>188000</v>
      </c>
      <c r="E32" s="5">
        <f t="shared" si="3"/>
        <v>68000</v>
      </c>
      <c r="F32" s="5">
        <f t="shared" si="3"/>
        <v>68000</v>
      </c>
      <c r="G32" s="5">
        <f t="shared" si="3"/>
        <v>120000</v>
      </c>
    </row>
    <row r="33" spans="1:7" x14ac:dyDescent="0.2">
      <c r="A33" s="4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4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4" t="s">
        <v>37</v>
      </c>
      <c r="B36" s="5">
        <v>0</v>
      </c>
      <c r="C36" s="5">
        <v>45000</v>
      </c>
      <c r="D36" s="5">
        <v>45000</v>
      </c>
      <c r="E36" s="5">
        <v>0</v>
      </c>
      <c r="F36" s="5">
        <v>0</v>
      </c>
      <c r="G36" s="5">
        <v>45000</v>
      </c>
    </row>
    <row r="37" spans="1:7" x14ac:dyDescent="0.2">
      <c r="A37" s="4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4" t="s">
        <v>41</v>
      </c>
      <c r="B40" s="5">
        <v>90000</v>
      </c>
      <c r="C40" s="5">
        <v>53000</v>
      </c>
      <c r="D40" s="5">
        <v>143000</v>
      </c>
      <c r="E40" s="5">
        <v>68000</v>
      </c>
      <c r="F40" s="5">
        <v>68000</v>
      </c>
      <c r="G40" s="5">
        <v>75000</v>
      </c>
    </row>
    <row r="41" spans="1:7" x14ac:dyDescent="0.2">
      <c r="A41" s="4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22" t="s">
        <v>120</v>
      </c>
      <c r="B42" s="5">
        <f>SUM(B43:B51)</f>
        <v>0</v>
      </c>
      <c r="C42" s="5">
        <f t="shared" ref="C42:G42" si="4">SUM(C43:C51)</f>
        <v>295471</v>
      </c>
      <c r="D42" s="5">
        <f t="shared" si="4"/>
        <v>295471</v>
      </c>
      <c r="E42" s="5">
        <f t="shared" si="4"/>
        <v>295471</v>
      </c>
      <c r="F42" s="5">
        <f t="shared" si="4"/>
        <v>295471</v>
      </c>
      <c r="G42" s="5">
        <f t="shared" si="4"/>
        <v>0</v>
      </c>
    </row>
    <row r="43" spans="1:7" x14ac:dyDescent="0.2">
      <c r="A43" s="44" t="s">
        <v>43</v>
      </c>
      <c r="B43" s="5">
        <v>0</v>
      </c>
      <c r="C43" s="5">
        <v>8871</v>
      </c>
      <c r="D43" s="5">
        <v>8871</v>
      </c>
      <c r="E43" s="5">
        <v>8871</v>
      </c>
      <c r="F43" s="5">
        <v>8871</v>
      </c>
      <c r="G43" s="5">
        <v>0</v>
      </c>
    </row>
    <row r="44" spans="1:7" x14ac:dyDescent="0.2">
      <c r="A44" s="44" t="s">
        <v>44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4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44" t="s">
        <v>46</v>
      </c>
      <c r="B46" s="5">
        <v>0</v>
      </c>
      <c r="C46" s="5">
        <v>286600</v>
      </c>
      <c r="D46" s="5">
        <v>286600</v>
      </c>
      <c r="E46" s="5">
        <v>286600</v>
      </c>
      <c r="F46" s="5">
        <v>286600</v>
      </c>
      <c r="G46" s="5">
        <v>0</v>
      </c>
    </row>
    <row r="47" spans="1:7" x14ac:dyDescent="0.2">
      <c r="A47" s="4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4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4" t="s">
        <v>51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22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4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4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4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22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4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22" t="s">
        <v>122</v>
      </c>
      <c r="B64" s="5">
        <f>SUM(B65:B67)</f>
        <v>0</v>
      </c>
      <c r="C64" s="5">
        <f t="shared" ref="C64:G64" si="7">SUM(C65:C67)</f>
        <v>231076.53</v>
      </c>
      <c r="D64" s="5">
        <f t="shared" si="7"/>
        <v>231076.53</v>
      </c>
      <c r="E64" s="5">
        <f t="shared" si="7"/>
        <v>125745.03</v>
      </c>
      <c r="F64" s="5">
        <f t="shared" si="7"/>
        <v>125745.03</v>
      </c>
      <c r="G64" s="5">
        <f t="shared" si="7"/>
        <v>105331.5</v>
      </c>
    </row>
    <row r="65" spans="1:7" x14ac:dyDescent="0.2">
      <c r="A65" s="4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4" t="s">
        <v>63</v>
      </c>
      <c r="B66" s="5">
        <v>0</v>
      </c>
      <c r="C66" s="5">
        <v>231076.53</v>
      </c>
      <c r="D66" s="5">
        <v>231076.53</v>
      </c>
      <c r="E66" s="5">
        <v>125745.03</v>
      </c>
      <c r="F66" s="5">
        <v>125745.03</v>
      </c>
      <c r="G66" s="5">
        <v>105331.5</v>
      </c>
    </row>
    <row r="67" spans="1:7" x14ac:dyDescent="0.2">
      <c r="A67" s="4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22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4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6" t="s">
        <v>125</v>
      </c>
      <c r="B76" s="7">
        <v>6362100</v>
      </c>
      <c r="C76" s="7">
        <v>1391605.72</v>
      </c>
      <c r="D76" s="7">
        <v>7753705.7199999997</v>
      </c>
      <c r="E76" s="7">
        <v>3608097.26</v>
      </c>
      <c r="F76" s="7">
        <v>3600676.53</v>
      </c>
      <c r="G76" s="7">
        <v>4145608.46</v>
      </c>
    </row>
    <row r="77" spans="1:7" x14ac:dyDescent="0.2">
      <c r="B77" s="23"/>
      <c r="C77" s="23"/>
      <c r="D77" s="23"/>
      <c r="E77" s="23"/>
      <c r="F77" s="23"/>
      <c r="G77" s="23"/>
    </row>
  </sheetData>
  <sheetProtection formatCells="0" formatColumns="0" formatRows="0" autoFilter="0"/>
  <mergeCells count="2">
    <mergeCell ref="G2:G3"/>
    <mergeCell ref="A1:G1"/>
  </mergeCells>
  <printOptions horizontalCentered="1"/>
  <pageMargins left="0.51181102362204722" right="0.31496062992125984" top="0.74803149606299213" bottom="0.55118110236220474" header="0.31496062992125984" footer="0.31496062992125984"/>
  <pageSetup scale="70" orientation="portrait" r:id="rId1"/>
  <ignoredErrors>
    <ignoredError sqref="B4:G67 B69:G76" unlockedFormula="1"/>
    <ignoredError sqref="B68:G68" formulaRange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showGridLines="0" topLeftCell="A16" workbookViewId="0">
      <selection activeCell="B6" sqref="B6:B13"/>
    </sheetView>
  </sheetViews>
  <sheetFormatPr baseColWidth="10" defaultColWidth="12" defaultRowHeight="10.199999999999999" x14ac:dyDescent="0.2"/>
  <cols>
    <col min="1" max="1" width="64.140625" style="1" customWidth="1"/>
    <col min="2" max="7" width="16.85546875" style="1" customWidth="1"/>
    <col min="8" max="16384" width="12" style="1"/>
  </cols>
  <sheetData>
    <row r="1" spans="1:8" ht="54.75" customHeight="1" x14ac:dyDescent="0.2">
      <c r="A1" s="26" t="s">
        <v>130</v>
      </c>
      <c r="B1" s="29"/>
      <c r="C1" s="29"/>
      <c r="D1" s="29"/>
      <c r="E1" s="29"/>
      <c r="F1" s="29"/>
      <c r="G1" s="30"/>
    </row>
    <row r="2" spans="1:8" x14ac:dyDescent="0.2">
      <c r="A2" s="32"/>
      <c r="B2" s="17" t="s">
        <v>0</v>
      </c>
      <c r="C2" s="18"/>
      <c r="D2" s="18"/>
      <c r="E2" s="18"/>
      <c r="F2" s="19"/>
      <c r="G2" s="24" t="s">
        <v>7</v>
      </c>
    </row>
    <row r="3" spans="1:8" ht="24.9" customHeight="1" x14ac:dyDescent="0.2">
      <c r="A3" s="3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5"/>
    </row>
    <row r="4" spans="1:8" x14ac:dyDescent="0.2">
      <c r="A4" s="47"/>
      <c r="B4" s="4"/>
      <c r="C4" s="4"/>
      <c r="D4" s="4"/>
      <c r="E4" s="4"/>
      <c r="F4" s="4"/>
      <c r="G4" s="4"/>
    </row>
    <row r="5" spans="1:8" x14ac:dyDescent="0.2">
      <c r="A5" s="16" t="s">
        <v>88</v>
      </c>
      <c r="B5" s="5">
        <v>2824891.58</v>
      </c>
      <c r="C5" s="5">
        <v>950745.11</v>
      </c>
      <c r="D5" s="5">
        <v>3775636.69</v>
      </c>
      <c r="E5" s="5">
        <v>1917167.26</v>
      </c>
      <c r="F5" s="5">
        <v>1915232.93</v>
      </c>
      <c r="G5" s="5">
        <v>1858469.43</v>
      </c>
    </row>
    <row r="6" spans="1:8" x14ac:dyDescent="0.2">
      <c r="A6" s="48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48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48" t="s">
        <v>123</v>
      </c>
      <c r="B8" s="5">
        <v>2395756.31</v>
      </c>
      <c r="C8" s="5">
        <v>978972.59</v>
      </c>
      <c r="D8" s="5">
        <v>3374728.9</v>
      </c>
      <c r="E8" s="5">
        <v>1755042.39</v>
      </c>
      <c r="F8" s="5">
        <v>1753108.06</v>
      </c>
      <c r="G8" s="5">
        <v>1619686.51</v>
      </c>
    </row>
    <row r="9" spans="1:8" x14ac:dyDescent="0.2">
      <c r="A9" s="48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48" t="s">
        <v>92</v>
      </c>
      <c r="B10" s="5">
        <v>429135.27</v>
      </c>
      <c r="C10" s="5">
        <v>-28227.48</v>
      </c>
      <c r="D10" s="5">
        <v>400907.79</v>
      </c>
      <c r="E10" s="5">
        <v>162124.87</v>
      </c>
      <c r="F10" s="5">
        <v>162124.87</v>
      </c>
      <c r="G10" s="5">
        <v>238782.92</v>
      </c>
    </row>
    <row r="11" spans="1:8" x14ac:dyDescent="0.2">
      <c r="A11" s="48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48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48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49"/>
      <c r="B14" s="5"/>
      <c r="C14" s="5"/>
      <c r="D14" s="5"/>
      <c r="E14" s="5"/>
      <c r="F14" s="5"/>
      <c r="G14" s="5"/>
      <c r="H14"/>
    </row>
    <row r="15" spans="1:8" x14ac:dyDescent="0.2">
      <c r="A15" s="16" t="s">
        <v>95</v>
      </c>
      <c r="B15" s="5">
        <v>3537208.42</v>
      </c>
      <c r="C15" s="5">
        <v>440860.61</v>
      </c>
      <c r="D15" s="5">
        <v>3978069.03</v>
      </c>
      <c r="E15" s="5">
        <v>1690930</v>
      </c>
      <c r="F15" s="5">
        <v>1685443.6</v>
      </c>
      <c r="G15" s="5">
        <v>2287139.0299999998</v>
      </c>
    </row>
    <row r="16" spans="1:8" x14ac:dyDescent="0.2">
      <c r="A16" s="48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48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48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48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48" t="s">
        <v>100</v>
      </c>
      <c r="B20" s="5">
        <v>847768.95</v>
      </c>
      <c r="C20" s="5">
        <v>368674.28</v>
      </c>
      <c r="D20" s="5">
        <v>1216443.23</v>
      </c>
      <c r="E20" s="5">
        <v>564306.78</v>
      </c>
      <c r="F20" s="5">
        <v>562104.57999999996</v>
      </c>
      <c r="G20" s="5">
        <v>652136.44999999995</v>
      </c>
    </row>
    <row r="21" spans="1:8" x14ac:dyDescent="0.2">
      <c r="A21" s="48" t="s">
        <v>101</v>
      </c>
      <c r="B21" s="5">
        <v>2424876.5099999998</v>
      </c>
      <c r="C21" s="5">
        <v>182590.88</v>
      </c>
      <c r="D21" s="5">
        <v>2607467.39</v>
      </c>
      <c r="E21" s="5">
        <v>1060268.2</v>
      </c>
      <c r="F21" s="5">
        <v>1057419.8</v>
      </c>
      <c r="G21" s="5">
        <v>1547199.19</v>
      </c>
    </row>
    <row r="22" spans="1:8" x14ac:dyDescent="0.2">
      <c r="A22" s="48" t="s">
        <v>102</v>
      </c>
      <c r="B22" s="5">
        <v>264562.96000000002</v>
      </c>
      <c r="C22" s="5">
        <v>-110404.55</v>
      </c>
      <c r="D22" s="5">
        <v>154158.41</v>
      </c>
      <c r="E22" s="5">
        <v>66355.02</v>
      </c>
      <c r="F22" s="5">
        <v>65919.22</v>
      </c>
      <c r="G22" s="5">
        <v>87803.39</v>
      </c>
    </row>
    <row r="23" spans="1:8" x14ac:dyDescent="0.2">
      <c r="A23" s="49"/>
      <c r="B23" s="5"/>
      <c r="C23" s="5"/>
      <c r="D23" s="5"/>
      <c r="E23" s="5"/>
      <c r="F23" s="5"/>
      <c r="G23" s="5"/>
      <c r="H23"/>
    </row>
    <row r="24" spans="1:8" x14ac:dyDescent="0.2">
      <c r="A24" s="16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48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48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48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48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48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48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48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48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48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49"/>
      <c r="B34" s="5"/>
      <c r="C34" s="5"/>
      <c r="D34" s="5"/>
      <c r="E34" s="5"/>
      <c r="F34" s="5"/>
      <c r="G34" s="5"/>
      <c r="H34"/>
    </row>
    <row r="35" spans="1:8" x14ac:dyDescent="0.2">
      <c r="A35" s="16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48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0.399999999999999" x14ac:dyDescent="0.2">
      <c r="A37" s="48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48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48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49"/>
      <c r="B40" s="5"/>
      <c r="C40" s="5"/>
      <c r="D40" s="5"/>
      <c r="E40" s="5"/>
      <c r="F40" s="5"/>
      <c r="G40" s="5"/>
    </row>
    <row r="41" spans="1:8" x14ac:dyDescent="0.2">
      <c r="A41" s="39" t="s">
        <v>125</v>
      </c>
      <c r="B41" s="11">
        <v>6362100</v>
      </c>
      <c r="C41" s="11">
        <v>1391605.72</v>
      </c>
      <c r="D41" s="11">
        <v>7753705.7199999997</v>
      </c>
      <c r="E41" s="11">
        <v>3608097.26</v>
      </c>
      <c r="F41" s="11">
        <v>3600676.53</v>
      </c>
      <c r="G41" s="11">
        <v>4145608.46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51181102362204722" right="0.31496062992125984" top="0.74803149606299213" bottom="0.74803149606299213" header="0.31496062992125984" footer="0.31496062992125984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2025-07-08T03:29:11Z</cp:lastPrinted>
  <dcterms:created xsi:type="dcterms:W3CDTF">2014-02-10T03:37:14Z</dcterms:created>
  <dcterms:modified xsi:type="dcterms:W3CDTF">2025-07-08T03:30:04Z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