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E51F101C-56AA-421E-A86C-B5BCDDC04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45" i="2" s="1"/>
  <c r="C16" i="2"/>
  <c r="B16" i="2"/>
  <c r="C4" i="2"/>
  <c r="B4" i="2"/>
  <c r="B55" i="2"/>
  <c r="B54" i="2" s="1"/>
  <c r="B49" i="2"/>
  <c r="B48" i="2" s="1"/>
  <c r="C59" i="2" l="1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<sst xmlns="http://schemas.openxmlformats.org/spreadsheetml/2006/main" count="68" uniqueCount="60">
  <si>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</si>
  <si>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</si>
  <si>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</si>
  <si>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</si>
  <si>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</si>
  <si>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</si>
  <si>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</si>
  <si>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</si>
  <si>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</si>
  <si>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</si>
  <si>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</si>
  <si>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</si>
  <si>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</si>
  <si>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</si>
  <si>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</si>
  <si>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</si>
  <si>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</si>
  <si>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</si>
  <si>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</si>
  <si>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</si>
  <si>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</si>
  <si>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</si>
  <si>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</si>
  <si>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</si>
  <si>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</si>
  <si>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</si>
  <si>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</si>
  <si>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</si>
  <si>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</si>
  <si>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</si>
  <si>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</si>
  <si>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</si>
  <si>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</si>
  <si>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</si>
  <si>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</si>
  <si>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</si>
  <si>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</si>
  <si>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</si>
  <si>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</si>
  <si>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</si>
  <si>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</si>
  <si>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</si>
  <si>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</si>
  <si>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</si>
  <si>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</si>
  <si>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</si>
  <si>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</si>
  <si>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</si>
  <si>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</si>
  <si>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MUNICIPIO DOCTOR MORA, GTO.
ESTADO DE FLUJOS DE EFECTIVO
 DEL 01 DE ENERO DEL 2025 AL 30 DE JUNIO DEL 2025
(Cifras en pesos)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</si>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</sst>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/>
    </xf>
    <xf numFmtId="4" fontId="5" fillId="0" borderId="0" xfId="8" applyNumberFormat="1" applyFont="1" applyAlignment="1" applyProtection="1">
      <alignment vertical="top"/>
      <protection locked="0"/>
    </xf>
    <xf numFmtId="0" fontId="5" fillId="0" borderId="0" xfId="8" applyFont="1" applyAlignment="1" applyProtection="1">
      <alignment vertical="top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90"/>
  <sheetViews>
    <sheetView tabSelected="1" topLeftCell="A43" zoomScaleNormal="100" workbookViewId="0">
      <selection activeCell="A12" sqref="A12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9" t="s">
        <v>49</v>
      </c>
      <c r="B1" s="20"/>
      <c r="C1" s="21"/>
    </row>
    <row r="2" spans="1:3" ht="15" customHeight="1" x14ac:dyDescent="0.2">
      <c r="A2" s="11" t="s">
        <v>0</v>
      </c>
      <c r="B2" s="10">
        <v>2025</v>
      </c>
      <c r="C2" s="10">
        <v>2024</v>
      </c>
    </row>
    <row r="3" spans="1:3" ht="11.25" customHeight="1" x14ac:dyDescent="0.2">
      <c r="A3" s="12" t="s">
        <v>38</v>
      </c>
      <c r="B3" s="2"/>
      <c r="C3" s="2"/>
    </row>
    <row r="4" spans="1:3" ht="11.25" customHeight="1" x14ac:dyDescent="0.2">
      <c r="A4" s="13" t="s">
        <v>1</v>
      </c>
      <c r="B4" s="3">
        <f>SUM(B5:B14)</f>
        <v>89446746.040000007</v>
      </c>
      <c r="C4" s="3">
        <f>SUM(C5:C14)</f>
        <v>174412457.84</v>
      </c>
    </row>
    <row r="5" spans="1:3" ht="11.25" customHeight="1" x14ac:dyDescent="0.2">
      <c r="A5" s="14" t="s">
        <v>2</v>
      </c>
      <c r="B5" s="4">
        <v>6614436.4100000001</v>
      </c>
      <c r="C5" s="4">
        <v>7144010.75</v>
      </c>
    </row>
    <row r="6" spans="1:3" ht="11.25" customHeight="1" x14ac:dyDescent="0.2">
      <c r="A6" s="14" t="s">
        <v>3</v>
      </c>
      <c r="B6" s="4">
        <v>0</v>
      </c>
      <c r="C6" s="4">
        <v>0</v>
      </c>
    </row>
    <row r="7" spans="1:3" ht="11.25" customHeight="1" x14ac:dyDescent="0.2">
      <c r="A7" s="14" t="s">
        <v>33</v>
      </c>
      <c r="B7" s="4">
        <v>0</v>
      </c>
      <c r="C7" s="4">
        <v>0</v>
      </c>
    </row>
    <row r="8" spans="1:3" ht="11.25" customHeight="1" x14ac:dyDescent="0.2">
      <c r="A8" s="14" t="s">
        <v>4</v>
      </c>
      <c r="B8" s="4">
        <v>472537.06</v>
      </c>
      <c r="C8" s="4">
        <v>2623916.67</v>
      </c>
    </row>
    <row r="9" spans="1:3" ht="11.25" customHeight="1" x14ac:dyDescent="0.2">
      <c r="A9" s="14" t="s">
        <v>34</v>
      </c>
      <c r="B9" s="4">
        <v>127872.32000000001</v>
      </c>
      <c r="C9" s="4">
        <v>471330.24</v>
      </c>
    </row>
    <row r="10" spans="1:3" ht="11.25" customHeight="1" x14ac:dyDescent="0.2">
      <c r="A10" s="14" t="s">
        <v>35</v>
      </c>
      <c r="B10" s="4">
        <v>1297614.6100000001</v>
      </c>
      <c r="C10" s="4">
        <v>1570676.69</v>
      </c>
    </row>
    <row r="11" spans="1:3" ht="11.25" customHeight="1" x14ac:dyDescent="0.2">
      <c r="A11" s="14" t="s">
        <v>36</v>
      </c>
      <c r="B11" s="4">
        <v>0</v>
      </c>
      <c r="C11" s="4">
        <v>0</v>
      </c>
    </row>
    <row r="12" spans="1:3" ht="22.5" x14ac:dyDescent="0.2">
      <c r="A12" s="14" t="s">
        <v>39</v>
      </c>
      <c r="B12" s="4">
        <v>0</v>
      </c>
      <c r="C12" s="4">
        <v>0</v>
      </c>
    </row>
    <row r="13" spans="1:3" ht="11.25" customHeight="1" x14ac:dyDescent="0.2">
      <c r="A13" s="14" t="s">
        <v>40</v>
      </c>
      <c r="B13" s="4">
        <v>80934285.640000001</v>
      </c>
      <c r="C13" s="4">
        <v>162602523.49000001</v>
      </c>
    </row>
    <row r="14" spans="1:3" ht="11.25" customHeight="1" x14ac:dyDescent="0.2">
      <c r="A14" s="14" t="s">
        <v>5</v>
      </c>
      <c r="B14" s="4">
        <v>0</v>
      </c>
      <c r="C14" s="4">
        <v>0</v>
      </c>
    </row>
    <row r="15" spans="1:3" ht="11.25" customHeight="1" x14ac:dyDescent="0.2">
      <c r="A15" s="15"/>
      <c r="B15" s="5"/>
      <c r="C15" s="5"/>
    </row>
    <row r="16" spans="1:3" ht="11.25" customHeight="1" x14ac:dyDescent="0.2">
      <c r="A16" s="13" t="s">
        <v>6</v>
      </c>
      <c r="B16" s="3">
        <f>SUM(B17:B32)</f>
        <v>67567140.129999995</v>
      </c>
      <c r="C16" s="3">
        <f>SUM(C17:C32)</f>
        <v>144597781.35000002</v>
      </c>
    </row>
    <row r="17" spans="1:3" ht="11.25" customHeight="1" x14ac:dyDescent="0.2">
      <c r="A17" s="14" t="s">
        <v>7</v>
      </c>
      <c r="B17" s="4">
        <v>27275411.77</v>
      </c>
      <c r="C17" s="4">
        <v>61548535.810000002</v>
      </c>
    </row>
    <row r="18" spans="1:3" ht="11.25" customHeight="1" x14ac:dyDescent="0.2">
      <c r="A18" s="14" t="s">
        <v>8</v>
      </c>
      <c r="B18" s="4">
        <v>4490261.38</v>
      </c>
      <c r="C18" s="4">
        <v>12265889.17</v>
      </c>
    </row>
    <row r="19" spans="1:3" ht="11.25" customHeight="1" x14ac:dyDescent="0.2">
      <c r="A19" s="14" t="s">
        <v>9</v>
      </c>
      <c r="B19" s="4">
        <v>8993582.5700000003</v>
      </c>
      <c r="C19" s="4">
        <v>25110749.510000002</v>
      </c>
    </row>
    <row r="20" spans="1:3" ht="11.25" customHeight="1" x14ac:dyDescent="0.2">
      <c r="A20" s="14" t="s">
        <v>10</v>
      </c>
      <c r="B20" s="4">
        <v>9426764.0500000007</v>
      </c>
      <c r="C20" s="4">
        <v>19650043.23</v>
      </c>
    </row>
    <row r="21" spans="1:3" ht="11.25" customHeight="1" x14ac:dyDescent="0.2">
      <c r="A21" s="14" t="s">
        <v>46</v>
      </c>
      <c r="B21" s="4">
        <v>0</v>
      </c>
      <c r="C21" s="4">
        <v>0</v>
      </c>
    </row>
    <row r="22" spans="1:3" ht="11.25" customHeight="1" x14ac:dyDescent="0.2">
      <c r="A22" s="14" t="s">
        <v>41</v>
      </c>
      <c r="B22" s="4">
        <v>0</v>
      </c>
      <c r="C22" s="4">
        <v>0</v>
      </c>
    </row>
    <row r="23" spans="1:3" ht="11.25" customHeight="1" x14ac:dyDescent="0.2">
      <c r="A23" s="14" t="s">
        <v>11</v>
      </c>
      <c r="B23" s="4">
        <v>3409966.57</v>
      </c>
      <c r="C23" s="4">
        <v>12573121.82</v>
      </c>
    </row>
    <row r="24" spans="1:3" ht="11.25" customHeight="1" x14ac:dyDescent="0.2">
      <c r="A24" s="14" t="s">
        <v>12</v>
      </c>
      <c r="B24" s="4">
        <v>17967.599999999999</v>
      </c>
      <c r="C24" s="4">
        <v>82137.56</v>
      </c>
    </row>
    <row r="25" spans="1:3" ht="11.25" customHeight="1" x14ac:dyDescent="0.2">
      <c r="A25" s="14" t="s">
        <v>13</v>
      </c>
      <c r="B25" s="4">
        <v>0</v>
      </c>
      <c r="C25" s="4">
        <v>0</v>
      </c>
    </row>
    <row r="26" spans="1:3" ht="11.25" customHeight="1" x14ac:dyDescent="0.2">
      <c r="A26" s="14" t="s">
        <v>14</v>
      </c>
      <c r="B26" s="4">
        <v>0</v>
      </c>
      <c r="C26" s="4">
        <v>0</v>
      </c>
    </row>
    <row r="27" spans="1:3" ht="11.25" customHeight="1" x14ac:dyDescent="0.2">
      <c r="A27" s="14" t="s">
        <v>15</v>
      </c>
      <c r="B27" s="4">
        <v>0</v>
      </c>
      <c r="C27" s="4">
        <v>0</v>
      </c>
    </row>
    <row r="28" spans="1:3" ht="11.25" customHeight="1" x14ac:dyDescent="0.2">
      <c r="A28" s="14" t="s">
        <v>16</v>
      </c>
      <c r="B28" s="4">
        <v>0</v>
      </c>
      <c r="C28" s="4">
        <v>0</v>
      </c>
    </row>
    <row r="29" spans="1:3" ht="11.25" customHeight="1" x14ac:dyDescent="0.2">
      <c r="A29" s="14" t="s">
        <v>42</v>
      </c>
      <c r="B29" s="4">
        <v>0</v>
      </c>
      <c r="C29" s="4">
        <v>0</v>
      </c>
    </row>
    <row r="30" spans="1:3" ht="11.25" customHeight="1" x14ac:dyDescent="0.2">
      <c r="A30" s="14" t="s">
        <v>17</v>
      </c>
      <c r="B30" s="4">
        <v>0</v>
      </c>
      <c r="C30" s="4">
        <v>0</v>
      </c>
    </row>
    <row r="31" spans="1:3" ht="11.25" customHeight="1" x14ac:dyDescent="0.2">
      <c r="A31" s="14" t="s">
        <v>18</v>
      </c>
      <c r="B31" s="4">
        <v>115500</v>
      </c>
      <c r="C31" s="4">
        <v>264230.46000000002</v>
      </c>
    </row>
    <row r="32" spans="1:3" ht="11.25" customHeight="1" x14ac:dyDescent="0.2">
      <c r="A32" s="14" t="s">
        <v>19</v>
      </c>
      <c r="B32" s="4">
        <v>13837686.189999999</v>
      </c>
      <c r="C32" s="4">
        <v>13103073.789999999</v>
      </c>
    </row>
    <row r="33" spans="1:3" ht="11.25" customHeight="1" x14ac:dyDescent="0.2">
      <c r="A33" s="12" t="s">
        <v>43</v>
      </c>
      <c r="B33" s="3">
        <f>B4-B16</f>
        <v>21879605.910000011</v>
      </c>
      <c r="C33" s="3">
        <f>C4-C16</f>
        <v>29814676.48999998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47</v>
      </c>
      <c r="B35" s="5"/>
      <c r="C35" s="5"/>
    </row>
    <row r="36" spans="1:3" ht="11.25" customHeight="1" x14ac:dyDescent="0.2">
      <c r="A36" s="13" t="s">
        <v>1</v>
      </c>
      <c r="B36" s="9">
        <f>B37+B38+B39</f>
        <v>13908495.1</v>
      </c>
      <c r="C36" s="9">
        <f>C37+C38+C39</f>
        <v>15415291.450000001</v>
      </c>
    </row>
    <row r="37" spans="1:3" ht="11.25" customHeight="1" x14ac:dyDescent="0.2">
      <c r="A37" s="14" t="s">
        <v>20</v>
      </c>
      <c r="B37" s="4">
        <v>13837686.189999999</v>
      </c>
      <c r="C37" s="4">
        <v>13858596.130000001</v>
      </c>
    </row>
    <row r="38" spans="1:3" ht="11.25" customHeight="1" x14ac:dyDescent="0.2">
      <c r="A38" s="14" t="s">
        <v>21</v>
      </c>
      <c r="B38" s="4">
        <v>0</v>
      </c>
      <c r="C38" s="4">
        <v>92150.02</v>
      </c>
    </row>
    <row r="39" spans="1:3" ht="11.25" customHeight="1" x14ac:dyDescent="0.2">
      <c r="A39" s="14" t="s">
        <v>22</v>
      </c>
      <c r="B39" s="4">
        <v>70808.91</v>
      </c>
      <c r="C39" s="4">
        <v>1464545.3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6</v>
      </c>
      <c r="B41" s="3">
        <f>B42+B43+B44</f>
        <v>13817498.77</v>
      </c>
      <c r="C41" s="3">
        <f>C42+C43+C44</f>
        <v>72094624.120000005</v>
      </c>
    </row>
    <row r="42" spans="1:3" ht="11.25" customHeight="1" x14ac:dyDescent="0.2">
      <c r="A42" s="14" t="s">
        <v>20</v>
      </c>
      <c r="B42" s="4">
        <v>13369753.789999999</v>
      </c>
      <c r="C42" s="4">
        <v>69493857.480000004</v>
      </c>
    </row>
    <row r="43" spans="1:3" ht="11.25" customHeight="1" x14ac:dyDescent="0.2">
      <c r="A43" s="14" t="s">
        <v>21</v>
      </c>
      <c r="B43" s="4">
        <v>385158.08</v>
      </c>
      <c r="C43" s="4">
        <v>1441145.11</v>
      </c>
    </row>
    <row r="44" spans="1:3" ht="11.25" customHeight="1" x14ac:dyDescent="0.2">
      <c r="A44" s="14" t="s">
        <v>23</v>
      </c>
      <c r="B44" s="4">
        <v>62586.9</v>
      </c>
      <c r="C44" s="4">
        <v>1159621.53</v>
      </c>
    </row>
    <row r="45" spans="1:3" ht="11.25" customHeight="1" x14ac:dyDescent="0.2">
      <c r="A45" s="12" t="s">
        <v>44</v>
      </c>
      <c r="B45" s="3">
        <f>B36-B41</f>
        <v>90996.330000000075</v>
      </c>
      <c r="C45" s="3">
        <f>C36-C41</f>
        <v>-56679332.670000002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48</v>
      </c>
      <c r="B47" s="5"/>
      <c r="C47" s="5"/>
    </row>
    <row r="48" spans="1:3" ht="11.25" customHeight="1" x14ac:dyDescent="0.2">
      <c r="A48" s="13" t="s">
        <v>1</v>
      </c>
      <c r="B48" s="3">
        <f>B49+B52</f>
        <v>69163135.349999994</v>
      </c>
      <c r="C48" s="3">
        <f>C49+C52</f>
        <v>206054300.38</v>
      </c>
    </row>
    <row r="49" spans="1:3" ht="11.25" customHeight="1" x14ac:dyDescent="0.2">
      <c r="A49" s="14" t="s">
        <v>24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25</v>
      </c>
      <c r="B50" s="4">
        <v>0</v>
      </c>
      <c r="C50" s="4">
        <v>0</v>
      </c>
    </row>
    <row r="51" spans="1:3" ht="11.25" customHeight="1" x14ac:dyDescent="0.2">
      <c r="A51" s="14" t="s">
        <v>26</v>
      </c>
      <c r="B51" s="4">
        <v>0</v>
      </c>
      <c r="C51" s="4">
        <v>0</v>
      </c>
    </row>
    <row r="52" spans="1:3" ht="11.25" customHeight="1" x14ac:dyDescent="0.2">
      <c r="A52" s="14" t="s">
        <v>27</v>
      </c>
      <c r="B52" s="4">
        <v>69163135.349999994</v>
      </c>
      <c r="C52" s="4">
        <v>206054300.38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6</v>
      </c>
      <c r="B54" s="3">
        <f>B55+B58</f>
        <v>67486095.189999998</v>
      </c>
      <c r="C54" s="3">
        <f>C55+C58</f>
        <v>200162161.58000001</v>
      </c>
    </row>
    <row r="55" spans="1:3" ht="11.25" customHeight="1" x14ac:dyDescent="0.2">
      <c r="A55" s="14" t="s">
        <v>28</v>
      </c>
      <c r="B55" s="4">
        <f>B56+B57</f>
        <v>0</v>
      </c>
      <c r="C55" s="4">
        <f>C56+C57</f>
        <v>304.95999999999998</v>
      </c>
    </row>
    <row r="56" spans="1:3" ht="11.25" customHeight="1" x14ac:dyDescent="0.2">
      <c r="A56" s="14" t="s">
        <v>25</v>
      </c>
      <c r="B56" s="4">
        <v>0</v>
      </c>
      <c r="C56" s="4">
        <v>304.95999999999998</v>
      </c>
    </row>
    <row r="57" spans="1:3" ht="11.25" customHeight="1" x14ac:dyDescent="0.2">
      <c r="A57" s="14" t="s">
        <v>26</v>
      </c>
      <c r="B57" s="4">
        <v>0</v>
      </c>
      <c r="C57" s="4">
        <v>0</v>
      </c>
    </row>
    <row r="58" spans="1:3" ht="11.25" customHeight="1" x14ac:dyDescent="0.2">
      <c r="A58" s="14" t="s">
        <v>29</v>
      </c>
      <c r="B58" s="4">
        <v>67486095.189999998</v>
      </c>
      <c r="C58" s="4">
        <v>200161856.62</v>
      </c>
    </row>
    <row r="59" spans="1:3" ht="11.25" customHeight="1" x14ac:dyDescent="0.2">
      <c r="A59" s="12" t="s">
        <v>45</v>
      </c>
      <c r="B59" s="3">
        <f>B48-B54</f>
        <v>1677040.1599999964</v>
      </c>
      <c r="C59" s="3">
        <f>C48-C54</f>
        <v>5892138.7999999821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30</v>
      </c>
      <c r="B61" s="3">
        <f>B59+B45+B33</f>
        <v>23647642.400000006</v>
      </c>
      <c r="C61" s="3">
        <f>C59+C45+C33</f>
        <v>-20972517.38000004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31</v>
      </c>
      <c r="B63" s="3">
        <v>25223907.620000001</v>
      </c>
      <c r="C63" s="3">
        <v>46196425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32</v>
      </c>
      <c r="B65" s="3">
        <f>B63+B61</f>
        <v>48871550.020000011</v>
      </c>
      <c r="C65" s="3">
        <f>C63+C61</f>
        <v>25223907.61999996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37</v>
      </c>
      <c r="B68" s="18"/>
      <c r="C68" s="18"/>
    </row>
    <row r="72" spans="1:3" ht="12" x14ac:dyDescent="0.2">
      <c r="A72" s="22" t="s">
        <v>50</v>
      </c>
    </row>
    <row r="73" spans="1:3" ht="12" x14ac:dyDescent="0.2">
      <c r="A73" s="22" t="s">
        <v>51</v>
      </c>
    </row>
    <row r="74" spans="1:3" ht="12" x14ac:dyDescent="0.2">
      <c r="A74" s="22"/>
    </row>
    <row r="75" spans="1:3" x14ac:dyDescent="0.2">
      <c r="A75" s="23"/>
    </row>
    <row r="76" spans="1:3" x14ac:dyDescent="0.2">
      <c r="A76" s="23"/>
    </row>
    <row r="77" spans="1:3" ht="12" x14ac:dyDescent="0.2">
      <c r="A77" s="22" t="s">
        <v>52</v>
      </c>
    </row>
    <row r="78" spans="1:3" ht="12" x14ac:dyDescent="0.2">
      <c r="A78" s="22" t="s">
        <v>53</v>
      </c>
    </row>
    <row r="79" spans="1:3" ht="12" x14ac:dyDescent="0.2">
      <c r="A79" s="22"/>
    </row>
    <row r="80" spans="1:3" x14ac:dyDescent="0.2">
      <c r="A80" s="24"/>
    </row>
    <row r="81" spans="1:1" x14ac:dyDescent="0.2">
      <c r="A81" s="24"/>
    </row>
    <row r="82" spans="1:1" ht="12" x14ac:dyDescent="0.2">
      <c r="A82" s="22" t="s">
        <v>54</v>
      </c>
    </row>
    <row r="83" spans="1:1" ht="12" x14ac:dyDescent="0.2">
      <c r="A83" s="22" t="s">
        <v>55</v>
      </c>
    </row>
    <row r="84" spans="1:1" ht="12" x14ac:dyDescent="0.2">
      <c r="A84" s="22" t="s">
        <v>56</v>
      </c>
    </row>
    <row r="85" spans="1:1" x14ac:dyDescent="0.2">
      <c r="A85" s="24"/>
    </row>
    <row r="86" spans="1:1" x14ac:dyDescent="0.2">
      <c r="A86" s="24"/>
    </row>
    <row r="87" spans="1:1" x14ac:dyDescent="0.2">
      <c r="A87" s="24"/>
    </row>
    <row r="88" spans="1:1" ht="12" x14ac:dyDescent="0.2">
      <c r="A88" s="22" t="s">
        <v>57</v>
      </c>
    </row>
    <row r="89" spans="1:1" ht="12" x14ac:dyDescent="0.2">
      <c r="A89" s="22" t="s">
        <v>58</v>
      </c>
    </row>
    <row r="90" spans="1:1" ht="12" x14ac:dyDescent="0.2">
      <c r="A90" s="22" t="s">
        <v>59</v>
      </c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2025-07-28T21:04:19Z</cp:lastPrinted>
  <dcterms:created xsi:type="dcterms:W3CDTF">2012-12-11T20:31:36Z</dcterms:created>
  <dcterms:modified xsi:type="dcterms:W3CDTF">2025-07-28T21:05:04Z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