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B80A53CB-BB4C-4987-A840-AC5287DAB8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Print_Area" localSheetId="0">VHP!$A$1:$F$55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C38" i="1" s="1"/>
  <c r="F7" i="1"/>
  <c r="F6" i="1"/>
  <c r="F5" i="1"/>
  <c r="B4" i="1"/>
  <c r="F4" i="1" s="1"/>
  <c r="B20" i="1" l="1"/>
  <c r="B38" i="1" s="1"/>
  <c r="D38" i="1"/>
  <c r="F27" i="1"/>
  <c r="E20" i="1"/>
  <c r="E38" i="1" s="1"/>
  <c r="F9" i="1"/>
  <c r="F20" i="1" s="1"/>
  <c r="F34" i="1"/>
  <c r="F38" i="1" l="1"/>
</calcChain>
</file>

<file path=xl/sharedStrings.xml><?xml version="1.0" encoding="utf-8"?>
<sst xmlns="http://schemas.openxmlformats.org/spreadsheetml/2006/main" count="46" uniqueCount="36">
  <si>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</si>
  <si>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</si>
  <si>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</si>
  <si>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</si>
  <si>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</si>
  <si>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</si>
  <si>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</si>
  <si>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</si>
  <si>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</si>
  <si>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</si>
  <si>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</si>
  <si>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</si>
  <si>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</si>
  <si>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</si>
  <si>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</si>
  <si>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</si>
  <si>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</si>
  <si>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2024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</si>
  <si>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</si>
  <si>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</si>
  <si>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</si>
  <si>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</si>
  <si>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</si>
  <si>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</si>
  <si>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</si>
  <si>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MUNICIPIO DOCTOR MORA, GTO.
ESTADO DE VARIACION EN LA HACIENDA PÚBLICA
 DEL 01 DE ENERO DEL 2025 AL 30 DE JUNIO DEL 2025
(Cifras en pesos)</t>
  </si>
  <si>
    <t>C.P. Maria Zuleyma Velazquez Ruiz</t>
  </si>
  <si>
    <t>Tesorera Municipal</t>
  </si>
  <si>
    <t>Profa. Sandra Irene Lugo Montes</t>
  </si>
  <si>
    <t>1era Minoría de la comisión de</t>
  </si>
  <si>
    <t>Hacienda, Patrimonio y Cuenta Pública.</t>
  </si>
  <si>
    <t>C.P. Mariana Valencia Martinez</t>
  </si>
  <si>
    <t>Personal adscrito a la Tesoreria Municipal</t>
  </si>
  <si>
    <t>Encargada de Cuenta Pública</t>
  </si>
  <si>
    <t>TSU. Edgar Javier Resendiz Jacobo</t>
  </si>
  <si>
    <t>Presidente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</si>
</sst>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2 5" xfId="23" xr:uid="{00000000-0005-0000-0000-000006000000}"/>
    <cellStyle name="Millares 2 6" xfId="29" xr:uid="{00000000-0005-0000-0000-000007000000}"/>
    <cellStyle name="Millares 3" xfId="6" xr:uid="{00000000-0005-0000-0000-000008000000}"/>
    <cellStyle name="Millares 3 2" xfId="18" xr:uid="{00000000-0005-0000-0000-000009000000}"/>
    <cellStyle name="Millares 3 3" xfId="24" xr:uid="{00000000-0005-0000-0000-00000A000000}"/>
    <cellStyle name="Millares 3 4" xfId="30" xr:uid="{00000000-0005-0000-0000-00000B000000}"/>
    <cellStyle name="Moneda 2" xfId="7" xr:uid="{00000000-0005-0000-0000-00000C000000}"/>
    <cellStyle name="Normal" xfId="0" builtinId="0"/>
    <cellStyle name="Normal 2" xfId="8" xr:uid="{00000000-0005-0000-0000-00000E000000}"/>
    <cellStyle name="Normal 2 2" xfId="9" xr:uid="{00000000-0005-0000-0000-00000F000000}"/>
    <cellStyle name="Normal 2 3" xfId="19" xr:uid="{00000000-0005-0000-0000-000010000000}"/>
    <cellStyle name="Normal 2 4" xfId="25" xr:uid="{00000000-0005-0000-0000-000011000000}"/>
    <cellStyle name="Normal 2 5" xfId="31" xr:uid="{00000000-0005-0000-0000-000012000000}"/>
    <cellStyle name="Normal 3" xfId="10" xr:uid="{00000000-0005-0000-0000-000013000000}"/>
    <cellStyle name="Normal 3 2" xfId="20" xr:uid="{00000000-0005-0000-0000-000014000000}"/>
    <cellStyle name="Normal 3 3" xfId="26" xr:uid="{00000000-0005-0000-0000-000015000000}"/>
    <cellStyle name="Normal 3 4" xfId="32" xr:uid="{00000000-0005-0000-0000-000016000000}"/>
    <cellStyle name="Normal 4" xfId="11" xr:uid="{00000000-0005-0000-0000-000017000000}"/>
    <cellStyle name="Normal 4 2" xfId="12" xr:uid="{00000000-0005-0000-0000-000018000000}"/>
    <cellStyle name="Normal 5" xfId="13" xr:uid="{00000000-0005-0000-0000-000019000000}"/>
    <cellStyle name="Normal 5 2" xfId="14" xr:uid="{00000000-0005-0000-0000-00001A000000}"/>
    <cellStyle name="Normal 6" xfId="15" xr:uid="{00000000-0005-0000-0000-00001B000000}"/>
    <cellStyle name="Normal 6 2" xfId="16" xr:uid="{00000000-0005-0000-0000-00001C000000}"/>
    <cellStyle name="Normal 6 2 2" xfId="22" xr:uid="{00000000-0005-0000-0000-00001D000000}"/>
    <cellStyle name="Normal 6 2 3" xfId="28" xr:uid="{00000000-0005-0000-0000-00001E000000}"/>
    <cellStyle name="Normal 6 2 4" xfId="34" xr:uid="{00000000-0005-0000-0000-00001F000000}"/>
    <cellStyle name="Normal 6 3" xfId="21" xr:uid="{00000000-0005-0000-0000-000020000000}"/>
    <cellStyle name="Normal 6 4" xfId="27" xr:uid="{00000000-0005-0000-0000-000021000000}"/>
    <cellStyle name="Normal 6 5" xfId="33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2"/>
  <sheetViews>
    <sheetView tabSelected="1" topLeftCell="A16" zoomScaleNormal="100" workbookViewId="0">
      <selection activeCell="C37" sqref="C37"/>
    </sheetView>
  </sheetViews>
  <sheetFormatPr baseColWidth="10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1" t="s">
        <v>25</v>
      </c>
      <c r="B1" s="22"/>
      <c r="C1" s="22"/>
      <c r="D1" s="22"/>
      <c r="E1" s="22"/>
      <c r="F1" s="23"/>
    </row>
    <row r="2" spans="1:6" s="5" customFormat="1" ht="60.75" customHeight="1" x14ac:dyDescent="0.2">
      <c r="A2" s="18" t="s">
        <v>3</v>
      </c>
      <c r="B2" s="19" t="s">
        <v>16</v>
      </c>
      <c r="C2" s="19" t="s">
        <v>11</v>
      </c>
      <c r="D2" s="19" t="s">
        <v>15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60706472.399999999</v>
      </c>
      <c r="C4" s="7"/>
      <c r="D4" s="7"/>
      <c r="E4" s="7"/>
      <c r="F4" s="8">
        <f>SUM(B4:E4)</f>
        <v>60706472.399999999</v>
      </c>
    </row>
    <row r="5" spans="1:6" ht="11.25" customHeight="1" x14ac:dyDescent="0.2">
      <c r="A5" s="9" t="s">
        <v>0</v>
      </c>
      <c r="B5" s="10">
        <v>60706472.399999999</v>
      </c>
      <c r="C5" s="7"/>
      <c r="D5" s="7"/>
      <c r="E5" s="7"/>
      <c r="F5" s="8">
        <f>SUM(B5:E5)</f>
        <v>60706472.399999999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0</v>
      </c>
      <c r="C7" s="7"/>
      <c r="D7" s="7"/>
      <c r="E7" s="7"/>
      <c r="F7" s="8">
        <f t="shared" si="0"/>
        <v>0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289517128.75</v>
      </c>
      <c r="D9" s="8">
        <f>SUM(D10:D14)</f>
        <v>29814676.489999998</v>
      </c>
      <c r="E9" s="7"/>
      <c r="F9" s="8">
        <f t="shared" si="0"/>
        <v>319331805.24000001</v>
      </c>
    </row>
    <row r="10" spans="1:6" ht="11.25" customHeight="1" x14ac:dyDescent="0.2">
      <c r="A10" s="9" t="s">
        <v>7</v>
      </c>
      <c r="B10" s="7"/>
      <c r="C10" s="10"/>
      <c r="D10" s="10">
        <v>29814676.489999998</v>
      </c>
      <c r="E10" s="7"/>
      <c r="F10" s="8">
        <f t="shared" si="0"/>
        <v>29814676.489999998</v>
      </c>
    </row>
    <row r="11" spans="1:6" ht="11.25" customHeight="1" x14ac:dyDescent="0.2">
      <c r="A11" s="9" t="s">
        <v>8</v>
      </c>
      <c r="B11" s="7"/>
      <c r="C11" s="10">
        <v>288062277.51999998</v>
      </c>
      <c r="D11" s="10"/>
      <c r="E11" s="7"/>
      <c r="F11" s="8">
        <f t="shared" si="0"/>
        <v>288062277.51999998</v>
      </c>
    </row>
    <row r="12" spans="1:6" ht="11.25" customHeight="1" x14ac:dyDescent="0.2">
      <c r="A12" s="9" t="s">
        <v>14</v>
      </c>
      <c r="B12" s="7"/>
      <c r="C12" s="10">
        <v>-92150.02</v>
      </c>
      <c r="D12" s="7"/>
      <c r="E12" s="7"/>
      <c r="F12" s="8">
        <f t="shared" si="0"/>
        <v>-92150.02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1547001.25</v>
      </c>
      <c r="D14" s="7"/>
      <c r="E14" s="7"/>
      <c r="F14" s="8">
        <f t="shared" si="0"/>
        <v>1547001.25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9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10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17</v>
      </c>
      <c r="B20" s="8">
        <f>B4+B9+B16</f>
        <v>60706472.399999999</v>
      </c>
      <c r="C20" s="8">
        <f>C4+C9+C16</f>
        <v>289517128.75</v>
      </c>
      <c r="D20" s="8">
        <f>D4+D9+D16</f>
        <v>29814676.489999998</v>
      </c>
      <c r="E20" s="8">
        <f>E4+E9+E16</f>
        <v>0</v>
      </c>
      <c r="F20" s="8">
        <f>F4+F9+F16</f>
        <v>380038277.63999999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29822898.5</v>
      </c>
      <c r="D27" s="8">
        <f>SUM(D28:D32)</f>
        <v>-7935070.5799999982</v>
      </c>
      <c r="E27" s="7"/>
      <c r="F27" s="8">
        <f t="shared" si="0"/>
        <v>21887827.920000002</v>
      </c>
    </row>
    <row r="28" spans="1:6" ht="11.25" customHeight="1" x14ac:dyDescent="0.2">
      <c r="A28" s="9" t="s">
        <v>7</v>
      </c>
      <c r="B28" s="7"/>
      <c r="C28" s="7"/>
      <c r="D28" s="10">
        <v>21879605.91</v>
      </c>
      <c r="E28" s="7"/>
      <c r="F28" s="8">
        <f t="shared" si="0"/>
        <v>21879605.91</v>
      </c>
    </row>
    <row r="29" spans="1:6" ht="11.25" customHeight="1" x14ac:dyDescent="0.2">
      <c r="A29" s="9" t="s">
        <v>8</v>
      </c>
      <c r="B29" s="7"/>
      <c r="C29" s="10">
        <v>29822898.5</v>
      </c>
      <c r="D29" s="13">
        <v>-29814676.489999998</v>
      </c>
      <c r="E29" s="7"/>
      <c r="F29" s="8">
        <f t="shared" si="0"/>
        <v>8222.0100000016391</v>
      </c>
    </row>
    <row r="30" spans="1:6" ht="11.25" customHeight="1" x14ac:dyDescent="0.2">
      <c r="A30" s="9" t="s">
        <v>14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9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10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60706472.399999999</v>
      </c>
      <c r="C38" s="14">
        <f t="shared" ref="C38:F38" si="1">C20+C22+C27+C34</f>
        <v>319340027.25</v>
      </c>
      <c r="D38" s="14">
        <f t="shared" si="1"/>
        <v>21879605.91</v>
      </c>
      <c r="E38" s="14">
        <f t="shared" si="1"/>
        <v>0</v>
      </c>
      <c r="F38" s="14">
        <f t="shared" si="1"/>
        <v>401926105.56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13</v>
      </c>
    </row>
    <row r="44" spans="1:6" ht="12" x14ac:dyDescent="0.2">
      <c r="C44" s="20" t="s">
        <v>34</v>
      </c>
    </row>
    <row r="45" spans="1:6" ht="12" x14ac:dyDescent="0.2">
      <c r="C45" s="20" t="s">
        <v>35</v>
      </c>
    </row>
    <row r="46" spans="1:6" ht="12" x14ac:dyDescent="0.2">
      <c r="C46" s="20"/>
    </row>
    <row r="49" spans="3:3" ht="12" x14ac:dyDescent="0.2">
      <c r="C49" s="20" t="s">
        <v>26</v>
      </c>
    </row>
    <row r="50" spans="3:3" ht="12" x14ac:dyDescent="0.2">
      <c r="C50" s="20" t="s">
        <v>27</v>
      </c>
    </row>
    <row r="51" spans="3:3" ht="12" x14ac:dyDescent="0.2">
      <c r="C51" s="20"/>
    </row>
    <row r="52" spans="3:3" x14ac:dyDescent="0.2">
      <c r="C52" s="4"/>
    </row>
    <row r="53" spans="3:3" x14ac:dyDescent="0.2">
      <c r="C53" s="4"/>
    </row>
    <row r="54" spans="3:3" ht="12" x14ac:dyDescent="0.2">
      <c r="C54" s="20" t="s">
        <v>28</v>
      </c>
    </row>
    <row r="55" spans="3:3" ht="12" x14ac:dyDescent="0.2">
      <c r="C55" s="20" t="s">
        <v>29</v>
      </c>
    </row>
    <row r="56" spans="3:3" ht="12" x14ac:dyDescent="0.2">
      <c r="C56" s="20" t="s">
        <v>30</v>
      </c>
    </row>
    <row r="57" spans="3:3" x14ac:dyDescent="0.2">
      <c r="C57" s="4"/>
    </row>
    <row r="58" spans="3:3" x14ac:dyDescent="0.2">
      <c r="C58" s="4"/>
    </row>
    <row r="59" spans="3:3" x14ac:dyDescent="0.2">
      <c r="C59" s="4"/>
    </row>
    <row r="60" spans="3:3" ht="12" x14ac:dyDescent="0.2">
      <c r="C60" s="20" t="s">
        <v>31</v>
      </c>
    </row>
    <row r="61" spans="3:3" ht="12" x14ac:dyDescent="0.2">
      <c r="C61" s="20" t="s">
        <v>32</v>
      </c>
    </row>
    <row r="62" spans="3:3" ht="12" x14ac:dyDescent="0.2">
      <c r="C62" s="20" t="s">
        <v>33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2025-07-28T20:53:50Z</cp:lastPrinted>
  <dcterms:created xsi:type="dcterms:W3CDTF">2012-12-11T20:30:33Z</dcterms:created>
  <dcterms:modified xsi:type="dcterms:W3CDTF">2025-07-29T17:17:06Z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